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90" windowHeight="9315" tabRatio="513" activeTab="0"/>
  </bookViews>
  <sheets>
    <sheet name="Γενικά Στοιχεία" sheetId="1" r:id="rId1"/>
    <sheet name="ΣΤΑΥΡΟΔΟΣΙΑ" sheetId="2" r:id="rId2"/>
  </sheets>
  <definedNames/>
  <calcPr fullCalcOnLoad="1"/>
</workbook>
</file>

<file path=xl/sharedStrings.xml><?xml version="1.0" encoding="utf-8"?>
<sst xmlns="http://schemas.openxmlformats.org/spreadsheetml/2006/main" count="180" uniqueCount="130">
  <si>
    <t>Εκπαιδευτικοί που ψήφισαν</t>
  </si>
  <si>
    <t>Έγκυρα</t>
  </si>
  <si>
    <t>Άκυρα</t>
  </si>
  <si>
    <t>Εγγεγραμμένοι Εκπαιδευτικοί</t>
  </si>
  <si>
    <t>Αποχή</t>
  </si>
  <si>
    <t>1ο Εκλογικό Τμήμα</t>
  </si>
  <si>
    <t>2ο Εκλογικό Τμήμα</t>
  </si>
  <si>
    <t>3ο Εκλογικό Τμήμα</t>
  </si>
  <si>
    <t>4ο Εκλογικό Τμήμα</t>
  </si>
  <si>
    <t>Σύνολο Ψήφων</t>
  </si>
  <si>
    <t>ΕΛΑΒΑΝ ΚΑΤΑ ΣΥΝΔΥΑΣΜΟ</t>
  </si>
  <si>
    <t>ΕΚΛΕΓΟΝΤΑΙ</t>
  </si>
  <si>
    <t>%</t>
  </si>
  <si>
    <t>5ο Εκλογικό Τμήμα</t>
  </si>
  <si>
    <t>6ο Εκλογικό Τμήμα</t>
  </si>
  <si>
    <t>ΣΥΝΟΛΟ ΨΗΦΩΝ</t>
  </si>
  <si>
    <t>Α/Α</t>
  </si>
  <si>
    <t>ΟΝΟΜΑ ΣΥΝΔΥΑΣΜΟΥ</t>
  </si>
  <si>
    <t>ΣΥΝΟΛΟ</t>
  </si>
  <si>
    <t>ΟΝΟΜΑΤΑ ΥΠΟΨΗΦΙΩΝ</t>
  </si>
  <si>
    <t>ΣΥΝΔΥΑΣΜΟΣ</t>
  </si>
  <si>
    <t>7ο Εκλογικό Τμήμα</t>
  </si>
  <si>
    <t>8ο Εκλογικό Τμήμα</t>
  </si>
  <si>
    <t>ΤΗΛ. Δ/ΝΣΗΣ Π/ΘΜΙΑΣ ΕΚΠ/ΣΗΣ ……2810529300 …….……………..</t>
  </si>
  <si>
    <t>ΕΚΠΑΙΔΕΥΤΙΚΟΙ-ΔΗΜΟΚΡΑΤΙΑ ΚΑΙ ΔΙΑΦΑΝΕΙΑ ΣΤΟ Π.Υ.Σ.Π.Ε</t>
  </si>
  <si>
    <t>ΕΝΩΤΙΚΗ ΚΙΝΗΣΗ ΕΚΠΑΙΔΕΥΤΙΚΩΝ Π.Ε. -ΕΛΕΥΘΕΡΑ ΨΗΦΟΔΕΛΤΙΑ</t>
  </si>
  <si>
    <t>Αγωνιστική Συσπείρωση Εκπαιδευτικών - Το ψηφοδέλτιο που στηρίζει το Π.Α.ΜΕ</t>
  </si>
  <si>
    <t>ΑΝΕΞΑΡΤΗΤΗ ΔΗΜΟΚΡΑΤΙΚΗ ΚΙΝΗΣΗ -Α.ΔΗ.Κ</t>
  </si>
  <si>
    <t>Αντωνοπούλου Θεανώ του Παναγιώτη</t>
  </si>
  <si>
    <t>Αποστολάκης Δημήτριος του Αριστείδη</t>
  </si>
  <si>
    <t>Αποστολάκου Μαρίκα του Νικολάου</t>
  </si>
  <si>
    <t>Βαρδάκη Γεωργία του Δημητρίου</t>
  </si>
  <si>
    <t>Βιδάκη Ειρήνη του Εμμανουήλ</t>
  </si>
  <si>
    <t>Βρέντζου Μαρία του Γεωργίου</t>
  </si>
  <si>
    <t>Ζαμπουλάκης Νικόλαος του Δημητρίου</t>
  </si>
  <si>
    <t>Ζερβού Σοφία του Κων/νου</t>
  </si>
  <si>
    <t>Κοκολάκη Ζαχαρένια (Ρένια) του Παντελή</t>
  </si>
  <si>
    <t>Κουντούρης Γεώργιος του Αντωνίου</t>
  </si>
  <si>
    <t>Λουπάκη Ιωάννα του Στυλιανού</t>
  </si>
  <si>
    <t>Μακατουνάκης Νικόλαος του Χαράλαμπου</t>
  </si>
  <si>
    <t>Μαργέτα Αμαλία του Γεωργίου</t>
  </si>
  <si>
    <t>Μαρκάκη Δέσποινα του Κων/νου</t>
  </si>
  <si>
    <t>Μπινιχάκη Μαριάννα του Εμμανουήλ</t>
  </si>
  <si>
    <t>Νέστορα Ελένη του Στέργιου</t>
  </si>
  <si>
    <t>Παθήτη Πασχαλίνα (Λίνα) του Αστέριου</t>
  </si>
  <si>
    <t>Πασσίσης Αθανάσιος του Αγησιλάου</t>
  </si>
  <si>
    <t>Πουλή Ευγενία του Νικολάου</t>
  </si>
  <si>
    <t>Σακαράκη Ελένη του Σταύρου</t>
  </si>
  <si>
    <t>Σαμπανίδης Χρήστος του Νίκωνα</t>
  </si>
  <si>
    <t>Σηφακάκη Αικατερίνη του Εμμανουήλ</t>
  </si>
  <si>
    <t>Σπυριδάκης Γεώργιος του Κων/νου</t>
  </si>
  <si>
    <t>Στερνάκα Ευαγγελία (Λίτσα) του Αναστάσιου</t>
  </si>
  <si>
    <t>Τερζάκη Ειρήνη του Κων/νου</t>
  </si>
  <si>
    <t>Τζερμαδιανός Γεώργιος του Ελευθερίου</t>
  </si>
  <si>
    <t>Τριανταφυλλάκη Χρυσή του Κων/νου</t>
  </si>
  <si>
    <t>Αναπολιωτάκη  Στυλιανή (Στέλα) του Νικολάου</t>
  </si>
  <si>
    <t>Αράπογλου  Αναστασία του Νικολάου</t>
  </si>
  <si>
    <t>Αράπογλου Χρυσούλα του Μιχαήλ</t>
  </si>
  <si>
    <t>Βαλεργάκη Αικατερίνη του Πέτρου</t>
  </si>
  <si>
    <t>Βελεγράκη Ελένη του Μιχαήλ</t>
  </si>
  <si>
    <t>Λαμπρογιαννάκης  Θεόφιλος του Μιχαήλ</t>
  </si>
  <si>
    <t>Μακράκης Γιώργος του Νικολάου</t>
  </si>
  <si>
    <t>Μαρκοδημητράκη Μαρία του Μιχαήλ</t>
  </si>
  <si>
    <t>Μιχελάκης  Ιωάννης του Εμμανουήλ</t>
  </si>
  <si>
    <t>Μουρτζάκη   Μαρία του Μηνά</t>
  </si>
  <si>
    <t>Μουσίκα Ευστρατία του Παναγιώτη</t>
  </si>
  <si>
    <t>Νιώτη Στυλιανή (Στέλα) του Εμμανουήλ</t>
  </si>
  <si>
    <t>Ξαγοραράκης Ιωάννης του Νικολάου</t>
  </si>
  <si>
    <t>Ξενικάκης  Νικόλαος του Μιχαήλ</t>
  </si>
  <si>
    <t>Σταθωράκη Μαρία του Γρηγορίου</t>
  </si>
  <si>
    <t>Τσαντήλας  Τριαντάφυλλος του Γρηγορίου</t>
  </si>
  <si>
    <t>Φασουλά Ευσταθία (Έφη) του Ευάγγελου</t>
  </si>
  <si>
    <t>Χαραλαμπίδου  Αλεξάνδρα του Δημοσθένη</t>
  </si>
  <si>
    <t>Καλογρίδη-Χουστουλάκη  Μαρία του Σάββα</t>
  </si>
  <si>
    <t>Μαζίτσος Γεώργιος του Κωνσταντίνου</t>
  </si>
  <si>
    <t>Μαυράκη Αικατερίνη του Χαράλαμπου</t>
  </si>
  <si>
    <t>Μπιτσάκη Ευγενία (Τζένη) του Εμμανουήλ</t>
  </si>
  <si>
    <t>Παπασταύρου Ελένη του Νικολάου</t>
  </si>
  <si>
    <t>Σαραντόπουλος Κωνσταντίνος  του Σαράντη</t>
  </si>
  <si>
    <t>Τσιάτσου Γεωργία (Τζίνα) του Στέφανου</t>
  </si>
  <si>
    <t>Χανιωτάκη Ελένη του Θεόδωρου</t>
  </si>
  <si>
    <t>Αλεγκάκη – Πουλιάση Ελευθερία του Γεωργίου</t>
  </si>
  <si>
    <t>Αλετράς Φίλιππος του Ιωάννη</t>
  </si>
  <si>
    <t>Αρβανιτάκης Μιχαήλ του Νικολάου</t>
  </si>
  <si>
    <t>Αποστολάκης Σπυρίδων του Ιωάννη</t>
  </si>
  <si>
    <t>Γαλαζούλας Γεώργιος του Νικολάου</t>
  </si>
  <si>
    <t>Γιγουρτάκη Μαρία του Εμμανουήλ</t>
  </si>
  <si>
    <t>Γοραντωνάκης Ιωάννης του Κων/νου</t>
  </si>
  <si>
    <t>Διαμαντούλη Ευθαλία (Έφη) του Βασιλείου</t>
  </si>
  <si>
    <t>Κοπιδάκη Αικατερίνη του Γεωργίου</t>
  </si>
  <si>
    <t>Ιλεμόσογλου Θεοφανεία του Χρήστου</t>
  </si>
  <si>
    <t>Καρκανάκης Στυλιανός του Ελευθερίου</t>
  </si>
  <si>
    <t>Κατσαντά Ερωμφίλη του Κων/νου</t>
  </si>
  <si>
    <t>Κεσσουδάκη Βασιλική του Γεωργίου</t>
  </si>
  <si>
    <t>Κοκοβάκης Εμμανουήλ του Μιχαήλ</t>
  </si>
  <si>
    <t>Κουφάκη Μαρία του Ιωάννη</t>
  </si>
  <si>
    <t>Κτιστάκη Φεβρωνία του Σταύρου</t>
  </si>
  <si>
    <t>Κωστένης Ελευθέριος του Κων/νου</t>
  </si>
  <si>
    <t>Λαπόρδα Ελένη του Γεωργίου</t>
  </si>
  <si>
    <t>Λεβέντη Καλλιόπη του Μιχαήλ</t>
  </si>
  <si>
    <t>Μαράκη Αγγελική του Παντελή</t>
  </si>
  <si>
    <t>Μαρινάκη Μαρία του Κων/νου</t>
  </si>
  <si>
    <t>Μαρκογιαννάκη Σοφία του Αντωνίου</t>
  </si>
  <si>
    <t>Μελιώτη Στυλιανή του Γεωργίου</t>
  </si>
  <si>
    <t>Μεντζάκη Δέσποινα του Ιωάννη</t>
  </si>
  <si>
    <t>Μπελαδάκης Εμμανουήλ του Δημητρίου</t>
  </si>
  <si>
    <t>Μπελιμπασάκης Εμμανουήλ του Μιχαήλ</t>
  </si>
  <si>
    <t>Ντρουμπογιάννης Χρήστος του Σταύρου</t>
  </si>
  <si>
    <t>Παπαδάκη Ευφροσύνη του Δημητρίου</t>
  </si>
  <si>
    <t>Παπαδημητράκη Ευαγγελία του Δημητρίου</t>
  </si>
  <si>
    <t>Σαββιδάκης Εμμανουήλ του Χαρίλαου</t>
  </si>
  <si>
    <t>Σάμπαλη Ασπασία του Αντωνίου</t>
  </si>
  <si>
    <t>Σηφάκης Νικόλαος του Εμμανουήλ</t>
  </si>
  <si>
    <t>Σταματάκης Γεώργιος του Αλεξάνδρου</t>
  </si>
  <si>
    <t>Σταματάκης Ιωάννης του Νικολάου</t>
  </si>
  <si>
    <t>Στιβακτάκης Ιωάννης του Γεωργίου</t>
  </si>
  <si>
    <t>Σκουλά Ειρήνη του Νικολάου</t>
  </si>
  <si>
    <t>Συγκελάκης Γεώργιος του Νικολάου</t>
  </si>
  <si>
    <t>Τριανταφύλλου Αναστασία του Λάζαρου</t>
  </si>
  <si>
    <t>Φαρσάρη Στυλιανή του Δημητρίου</t>
  </si>
  <si>
    <t>Χριστοδούλου Μαρία του Παναγιώτη</t>
  </si>
  <si>
    <t>Δ/ΝΣΗ Π/ΘΜΙΑΣ ΕΚΠ/ΣΗΣ ΗΡΑΚΛΕΙΟΥ</t>
  </si>
  <si>
    <t>ΕΚΛΟΓΕΣ ΑΙΡΕΤΩΝ ΓΙΑ ΤΟ ΠΥΣΠΕ …ΗΡΑΚΛΕΙΟΥ.. (2014)</t>
  </si>
  <si>
    <t>ΤΑΚΤΙΚΟ ΜΕΛΟΣ (…………ΛΑΜΠΡΟΓΙΑΝΝΑΚΚΗΣ ΘΕΟΦΙΛΟΣ…………………..)</t>
  </si>
  <si>
    <t>ΑΝΑΠΛΗΡΩΜΑΤΙΚΟ ΜΕΛΟΣ (……ΜΑΚΡΑΚΗΣ ΓΕΩΡΓΙΟΣ…………...)</t>
  </si>
  <si>
    <t>ΑΝΑΠΛΗΡΩΜΑΤΙΚΟ ΜΕΛΟΣ (……ΚΟΚΟΒΑΚΗΣ ΕΜΜΑΝΟΥΗΛ…………...)</t>
  </si>
  <si>
    <t>ΕΝΩΤΙΚΗ ΚΙΝΗΣΗ ΕΚΠΑΙΔΕΥΤΙΚΩΝ Π.Ε ΕΛΕΥΘΕΡΑ ΨΗΦΟΔΕΛΤΙΑ</t>
  </si>
  <si>
    <t>ΑΝΕΞΑΡΤΗΤΗ ΔΗΜΟΚΡΑΤΙΚΗ ΚΙΝΗΣΗ - Α.ΔΗ.Κ</t>
  </si>
  <si>
    <t>ΕΚΛΟΓΕΣ ΑΙΡΕΤΩΝ ΠΥΣΠΕ ……ΗΡΑΚΛΕΙΟΥ.… 2014</t>
  </si>
  <si>
    <t>ΤΑΚΤΙΚΟ ΜΕΛΟΣ (……………………ΜΠΕΛΑΔΑΚΗΣ ΕΜΜΑΝΟΥΗΛ………..)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</si>
</sst>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26">
    <font>
      <sz val="10"/>
      <name val="Arial"/>
      <family val="0"/>
    </font>
    <font>
      <b/>
      <sz val="20"/>
      <name val="Times New Roman"/>
      <family val="1"/>
    </font>
    <font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 Greek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 Greek"/>
      <family val="2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Calibri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0" fillId="0" borderId="0" xfId="0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0" fontId="4" fillId="0" borderId="2" xfId="0" applyNumberFormat="1" applyFont="1" applyBorder="1" applyAlignment="1" applyProtection="1">
      <alignment/>
      <protection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 applyProtection="1">
      <alignment/>
      <protection/>
    </xf>
    <xf numFmtId="3" fontId="12" fillId="5" borderId="6" xfId="0" applyNumberFormat="1" applyFont="1" applyFill="1" applyBorder="1" applyAlignment="1" applyProtection="1">
      <alignment horizontal="center"/>
      <protection locked="0"/>
    </xf>
    <xf numFmtId="3" fontId="12" fillId="5" borderId="7" xfId="0" applyNumberFormat="1" applyFont="1" applyFill="1" applyBorder="1" applyAlignment="1" applyProtection="1">
      <alignment horizontal="center"/>
      <protection locked="0"/>
    </xf>
    <xf numFmtId="3" fontId="12" fillId="2" borderId="8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8" fillId="0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  <protection/>
    </xf>
    <xf numFmtId="10" fontId="12" fillId="0" borderId="1" xfId="0" applyNumberFormat="1" applyFont="1" applyBorder="1" applyAlignment="1" applyProtection="1">
      <alignment horizontal="center" vertical="center"/>
      <protection/>
    </xf>
    <xf numFmtId="0" fontId="6" fillId="2" borderId="1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horizontal="justify"/>
    </xf>
    <xf numFmtId="0" fontId="24" fillId="0" borderId="1" xfId="0" applyFont="1" applyBorder="1" applyAlignment="1">
      <alignment/>
    </xf>
    <xf numFmtId="0" fontId="25" fillId="0" borderId="1" xfId="0" applyFont="1" applyBorder="1" applyAlignment="1">
      <alignment/>
    </xf>
    <xf numFmtId="0" fontId="6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/>
    </xf>
    <xf numFmtId="0" fontId="6" fillId="6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left" vertical="top" wrapText="1" indent="4"/>
    </xf>
    <xf numFmtId="0" fontId="25" fillId="0" borderId="1" xfId="0" applyFont="1" applyBorder="1" applyAlignment="1">
      <alignment horizontal="left" vertical="top" wrapText="1" indent="4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  <protection/>
    </xf>
    <xf numFmtId="0" fontId="8" fillId="2" borderId="26" xfId="0" applyFont="1" applyFill="1" applyBorder="1" applyAlignment="1" applyProtection="1">
      <alignment horizontal="center" vertical="center" wrapText="1"/>
      <protection/>
    </xf>
    <xf numFmtId="0" fontId="8" fillId="2" borderId="27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>
      <alignment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workbookViewId="0" topLeftCell="A1">
      <selection activeCell="M13" sqref="M13"/>
    </sheetView>
  </sheetViews>
  <sheetFormatPr defaultColWidth="9.140625" defaultRowHeight="12.75"/>
  <cols>
    <col min="1" max="1" width="86.00390625" style="0" bestFit="1" customWidth="1"/>
    <col min="2" max="7" width="11.28125" style="0" customWidth="1"/>
    <col min="8" max="8" width="11.28125" style="16" customWidth="1"/>
    <col min="9" max="9" width="11.28125" style="0" customWidth="1"/>
    <col min="10" max="10" width="9.28125" style="0" bestFit="1" customWidth="1"/>
    <col min="11" max="11" width="11.57421875" style="0" bestFit="1" customWidth="1"/>
  </cols>
  <sheetData>
    <row r="1" spans="1:7" ht="60.75" customHeight="1">
      <c r="A1" s="81" t="s">
        <v>122</v>
      </c>
      <c r="B1" s="81"/>
      <c r="C1" s="82"/>
      <c r="D1" s="82"/>
      <c r="E1" s="82"/>
      <c r="F1" s="2"/>
      <c r="G1" s="2"/>
    </row>
    <row r="2" spans="1:7" ht="60.75" customHeight="1">
      <c r="A2" s="81" t="s">
        <v>121</v>
      </c>
      <c r="B2" s="81"/>
      <c r="C2" s="82"/>
      <c r="D2" s="82"/>
      <c r="E2" s="82"/>
      <c r="F2" s="2"/>
      <c r="G2" s="2"/>
    </row>
    <row r="3" spans="1:7" ht="60.75" customHeight="1">
      <c r="A3" s="81" t="s">
        <v>23</v>
      </c>
      <c r="B3" s="81"/>
      <c r="C3" s="82"/>
      <c r="D3" s="82"/>
      <c r="E3" s="82"/>
      <c r="F3" s="2"/>
      <c r="G3" s="2"/>
    </row>
    <row r="4" spans="1:8" s="24" customFormat="1" ht="19.5" customHeight="1" thickBot="1">
      <c r="A4" s="83"/>
      <c r="B4" s="83"/>
      <c r="C4" s="22"/>
      <c r="D4" s="22"/>
      <c r="E4" s="22"/>
      <c r="F4" s="22"/>
      <c r="G4" s="22"/>
      <c r="H4" s="23"/>
    </row>
    <row r="5" spans="1:7" ht="24" customHeight="1">
      <c r="A5" s="29" t="s">
        <v>3</v>
      </c>
      <c r="B5" s="32">
        <v>2560</v>
      </c>
      <c r="C5" s="7"/>
      <c r="D5" s="8"/>
      <c r="E5" s="9"/>
      <c r="F5" s="9"/>
      <c r="G5" s="9"/>
    </row>
    <row r="6" spans="1:7" ht="24" customHeight="1">
      <c r="A6" s="30" t="s">
        <v>0</v>
      </c>
      <c r="B6" s="33">
        <v>2227</v>
      </c>
      <c r="C6" s="7"/>
      <c r="D6" s="8"/>
      <c r="E6" s="9"/>
      <c r="F6" s="9"/>
      <c r="G6" s="9"/>
    </row>
    <row r="7" spans="1:7" ht="24" customHeight="1">
      <c r="A7" s="30" t="s">
        <v>1</v>
      </c>
      <c r="B7" s="33">
        <v>2144</v>
      </c>
      <c r="C7" s="7"/>
      <c r="D7" s="8"/>
      <c r="E7" s="9"/>
      <c r="F7" s="9"/>
      <c r="G7" s="9"/>
    </row>
    <row r="8" spans="1:7" ht="24" customHeight="1">
      <c r="A8" s="30" t="s">
        <v>2</v>
      </c>
      <c r="B8" s="33">
        <v>83</v>
      </c>
      <c r="C8" s="7"/>
      <c r="D8" s="8"/>
      <c r="E8" s="9"/>
      <c r="F8" s="9"/>
      <c r="G8" s="9"/>
    </row>
    <row r="9" spans="1:7" ht="24" customHeight="1" thickBot="1">
      <c r="A9" s="31" t="s">
        <v>4</v>
      </c>
      <c r="B9" s="34">
        <f>B5-B6</f>
        <v>333</v>
      </c>
      <c r="C9" s="28">
        <f>ROUND((B9/B5),2)</f>
        <v>0.13</v>
      </c>
      <c r="D9" s="10"/>
      <c r="E9" s="10"/>
      <c r="F9" s="10"/>
      <c r="G9" s="10"/>
    </row>
    <row r="10" spans="1:8" s="2" customFormat="1" ht="15.75" customHeight="1" thickBot="1">
      <c r="A10" s="25"/>
      <c r="B10" s="35"/>
      <c r="C10" s="26"/>
      <c r="D10" s="10"/>
      <c r="E10" s="10"/>
      <c r="F10" s="10"/>
      <c r="G10" s="10"/>
      <c r="H10" s="27"/>
    </row>
    <row r="11" spans="1:8" s="2" customFormat="1" ht="30" customHeight="1" thickBot="1">
      <c r="A11" s="36" t="s">
        <v>10</v>
      </c>
      <c r="B11" s="35"/>
      <c r="C11" s="26"/>
      <c r="D11" s="10"/>
      <c r="E11" s="10"/>
      <c r="F11" s="10"/>
      <c r="G11" s="10"/>
      <c r="H11" s="27"/>
    </row>
    <row r="12" spans="1:11" ht="63" customHeight="1">
      <c r="A12" s="37" t="s">
        <v>20</v>
      </c>
      <c r="B12" s="20" t="s">
        <v>5</v>
      </c>
      <c r="C12" s="20" t="s">
        <v>6</v>
      </c>
      <c r="D12" s="20" t="s">
        <v>7</v>
      </c>
      <c r="E12" s="20" t="s">
        <v>8</v>
      </c>
      <c r="F12" s="20" t="s">
        <v>13</v>
      </c>
      <c r="G12" s="20" t="s">
        <v>14</v>
      </c>
      <c r="H12" s="20" t="s">
        <v>21</v>
      </c>
      <c r="I12" s="20" t="s">
        <v>22</v>
      </c>
      <c r="J12" s="40" t="s">
        <v>15</v>
      </c>
      <c r="K12" s="38" t="s">
        <v>12</v>
      </c>
    </row>
    <row r="13" spans="1:11" s="21" customFormat="1" ht="30" customHeight="1">
      <c r="A13" s="59" t="s">
        <v>24</v>
      </c>
      <c r="B13" s="58">
        <v>52</v>
      </c>
      <c r="C13" s="41">
        <v>53</v>
      </c>
      <c r="D13" s="41">
        <v>59</v>
      </c>
      <c r="E13" s="41">
        <v>54</v>
      </c>
      <c r="F13" s="41">
        <v>55</v>
      </c>
      <c r="G13" s="42">
        <v>60</v>
      </c>
      <c r="H13" s="42">
        <v>46</v>
      </c>
      <c r="I13" s="43">
        <v>42</v>
      </c>
      <c r="J13" s="44">
        <f>SUM(B13:I13)</f>
        <v>421</v>
      </c>
      <c r="K13" s="39">
        <f>J13/$B$7</f>
        <v>0.19636194029850745</v>
      </c>
    </row>
    <row r="14" spans="1:11" s="21" customFormat="1" ht="30" customHeight="1">
      <c r="A14" s="60" t="s">
        <v>25</v>
      </c>
      <c r="B14" s="58">
        <v>96</v>
      </c>
      <c r="C14" s="41">
        <v>104</v>
      </c>
      <c r="D14" s="41">
        <v>99</v>
      </c>
      <c r="E14" s="41">
        <v>90</v>
      </c>
      <c r="F14" s="41">
        <v>105</v>
      </c>
      <c r="G14" s="42">
        <v>104</v>
      </c>
      <c r="H14" s="42">
        <v>113</v>
      </c>
      <c r="I14" s="43">
        <v>111</v>
      </c>
      <c r="J14" s="44">
        <f>SUM(B14:I14)</f>
        <v>822</v>
      </c>
      <c r="K14" s="39">
        <f>J14/$B$7</f>
        <v>0.3833955223880597</v>
      </c>
    </row>
    <row r="15" spans="1:11" s="21" customFormat="1" ht="30" customHeight="1">
      <c r="A15" s="60" t="s">
        <v>26</v>
      </c>
      <c r="B15" s="58">
        <v>23</v>
      </c>
      <c r="C15" s="41">
        <v>20</v>
      </c>
      <c r="D15" s="41">
        <v>25</v>
      </c>
      <c r="E15" s="41">
        <v>27</v>
      </c>
      <c r="F15" s="41">
        <v>27</v>
      </c>
      <c r="G15" s="42">
        <v>26</v>
      </c>
      <c r="H15" s="42">
        <v>22</v>
      </c>
      <c r="I15" s="43">
        <v>15</v>
      </c>
      <c r="J15" s="44">
        <f>SUM(B15:I15)</f>
        <v>185</v>
      </c>
      <c r="K15" s="39">
        <f>J15/$B$7</f>
        <v>0.08628731343283583</v>
      </c>
    </row>
    <row r="16" spans="1:11" s="21" customFormat="1" ht="30" customHeight="1">
      <c r="A16" s="60" t="s">
        <v>27</v>
      </c>
      <c r="B16" s="58">
        <v>94</v>
      </c>
      <c r="C16" s="41">
        <v>92</v>
      </c>
      <c r="D16" s="41">
        <v>88</v>
      </c>
      <c r="E16" s="41">
        <v>107</v>
      </c>
      <c r="F16" s="41">
        <v>76</v>
      </c>
      <c r="G16" s="42">
        <v>94</v>
      </c>
      <c r="H16" s="42">
        <v>88</v>
      </c>
      <c r="I16" s="43">
        <v>77</v>
      </c>
      <c r="J16" s="44">
        <f>SUM(B16:I16)</f>
        <v>716</v>
      </c>
      <c r="K16" s="39">
        <f>J16/$B$7</f>
        <v>0.333955223880597</v>
      </c>
    </row>
    <row r="17" spans="1:11" ht="30" customHeight="1">
      <c r="A17" s="45" t="s">
        <v>18</v>
      </c>
      <c r="B17" s="46">
        <f aca="true" t="shared" si="0" ref="B17:J17">SUM(B13:B16)</f>
        <v>265</v>
      </c>
      <c r="C17" s="46">
        <f t="shared" si="0"/>
        <v>269</v>
      </c>
      <c r="D17" s="46">
        <f t="shared" si="0"/>
        <v>271</v>
      </c>
      <c r="E17" s="46">
        <f t="shared" si="0"/>
        <v>278</v>
      </c>
      <c r="F17" s="46">
        <f t="shared" si="0"/>
        <v>263</v>
      </c>
      <c r="G17" s="46">
        <f t="shared" si="0"/>
        <v>284</v>
      </c>
      <c r="H17" s="46">
        <f t="shared" si="0"/>
        <v>269</v>
      </c>
      <c r="I17" s="46">
        <f t="shared" si="0"/>
        <v>245</v>
      </c>
      <c r="J17" s="46">
        <f t="shared" si="0"/>
        <v>2144</v>
      </c>
      <c r="K17" s="39">
        <f>J17/$B$7</f>
        <v>1</v>
      </c>
    </row>
    <row r="18" spans="1:7" ht="56.25" customHeight="1">
      <c r="A18" s="84" t="s">
        <v>11</v>
      </c>
      <c r="B18" s="85"/>
      <c r="C18" s="85"/>
      <c r="D18" s="85"/>
      <c r="E18" s="85"/>
      <c r="F18" s="86"/>
      <c r="G18" s="1"/>
    </row>
    <row r="19" spans="1:7" ht="30.75" customHeight="1">
      <c r="A19" s="11" t="s">
        <v>123</v>
      </c>
      <c r="B19" s="78" t="s">
        <v>126</v>
      </c>
      <c r="C19" s="79"/>
      <c r="D19" s="79"/>
      <c r="E19" s="79"/>
      <c r="F19" s="80"/>
      <c r="G19" s="1"/>
    </row>
    <row r="20" spans="1:7" ht="33.75" customHeight="1">
      <c r="A20" s="11" t="s">
        <v>129</v>
      </c>
      <c r="B20" s="78" t="s">
        <v>127</v>
      </c>
      <c r="C20" s="79"/>
      <c r="D20" s="79"/>
      <c r="E20" s="79"/>
      <c r="F20" s="80"/>
      <c r="G20" s="1"/>
    </row>
    <row r="21" spans="1:7" ht="24" customHeight="1">
      <c r="A21" s="11" t="s">
        <v>124</v>
      </c>
      <c r="B21" s="78" t="s">
        <v>126</v>
      </c>
      <c r="C21" s="79"/>
      <c r="D21" s="79"/>
      <c r="E21" s="79"/>
      <c r="F21" s="80"/>
      <c r="G21" s="1"/>
    </row>
    <row r="22" spans="1:7" ht="29.25" customHeight="1">
      <c r="A22" s="11" t="s">
        <v>125</v>
      </c>
      <c r="B22" s="78" t="s">
        <v>127</v>
      </c>
      <c r="C22" s="79"/>
      <c r="D22" s="79"/>
      <c r="E22" s="79"/>
      <c r="F22" s="80"/>
      <c r="G22" s="1"/>
    </row>
    <row r="24" ht="13.5" thickBot="1"/>
    <row r="25" spans="1:7" ht="16.5" thickBot="1">
      <c r="A25" s="74"/>
      <c r="B25" s="75"/>
      <c r="C25" s="75"/>
      <c r="D25" s="75"/>
      <c r="E25" s="76"/>
      <c r="F25" s="77"/>
      <c r="G25" s="1"/>
    </row>
    <row r="26" spans="1:7" ht="15">
      <c r="A26" s="61"/>
      <c r="B26" s="62"/>
      <c r="C26" s="62"/>
      <c r="D26" s="62"/>
      <c r="E26" s="63"/>
      <c r="F26" s="64"/>
      <c r="G26" s="1"/>
    </row>
    <row r="27" spans="1:6" ht="12.75">
      <c r="A27" s="65"/>
      <c r="B27" s="66"/>
      <c r="C27" s="66"/>
      <c r="D27" s="66"/>
      <c r="E27" s="67"/>
      <c r="F27" s="68"/>
    </row>
    <row r="28" spans="1:6" ht="12.75">
      <c r="A28" s="65"/>
      <c r="B28" s="66"/>
      <c r="C28" s="66"/>
      <c r="D28" s="66"/>
      <c r="E28" s="67"/>
      <c r="F28" s="68"/>
    </row>
    <row r="29" spans="1:7" ht="15">
      <c r="A29" s="69"/>
      <c r="B29" s="70"/>
      <c r="C29" s="70"/>
      <c r="D29" s="70"/>
      <c r="E29" s="70"/>
      <c r="F29" s="68"/>
      <c r="G29" s="1"/>
    </row>
    <row r="30" spans="1:7" ht="15.75" thickBot="1">
      <c r="A30" s="71"/>
      <c r="B30" s="72"/>
      <c r="C30" s="72"/>
      <c r="D30" s="72"/>
      <c r="E30" s="72"/>
      <c r="F30" s="73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</sheetData>
  <mergeCells count="11">
    <mergeCell ref="B19:F19"/>
    <mergeCell ref="A1:E1"/>
    <mergeCell ref="A2:E2"/>
    <mergeCell ref="A3:E3"/>
    <mergeCell ref="A4:B4"/>
    <mergeCell ref="A18:F18"/>
    <mergeCell ref="A26:F30"/>
    <mergeCell ref="A25:F25"/>
    <mergeCell ref="B21:F21"/>
    <mergeCell ref="B20:F20"/>
    <mergeCell ref="B22:F22"/>
  </mergeCells>
  <dataValidations count="1">
    <dataValidation type="whole" allowBlank="1" showInputMessage="1" showErrorMessage="1" sqref="B5:B8 B13:F16">
      <formula1>0</formula1>
      <formula2>3000</formula2>
    </dataValidation>
  </dataValidations>
  <printOptions/>
  <pageMargins left="0.35433070866141736" right="0" top="0.5905511811023623" bottom="0.3937007874015748" header="0.31496062992125984" footer="0.5118110236220472"/>
  <pageSetup horizontalDpi="600" verticalDpi="600" orientation="landscape" paperSize="9" scale="68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="70" zoomScaleNormal="70" workbookViewId="0" topLeftCell="A73">
      <selection activeCell="I115" sqref="I115"/>
    </sheetView>
  </sheetViews>
  <sheetFormatPr defaultColWidth="9.140625" defaultRowHeight="12.75"/>
  <cols>
    <col min="1" max="1" width="39.57421875" style="0" customWidth="1"/>
    <col min="2" max="2" width="9.140625" style="18" customWidth="1"/>
    <col min="3" max="3" width="69.140625" style="0" bestFit="1" customWidth="1"/>
    <col min="4" max="5" width="6.28125" style="0" bestFit="1" customWidth="1"/>
    <col min="6" max="6" width="6.28125" style="14" bestFit="1" customWidth="1"/>
    <col min="7" max="7" width="6.28125" style="0" bestFit="1" customWidth="1"/>
    <col min="8" max="8" width="6.28125" style="0" customWidth="1"/>
    <col min="9" max="11" width="6.8515625" style="0" bestFit="1" customWidth="1"/>
    <col min="12" max="12" width="6.28125" style="0" bestFit="1" customWidth="1"/>
  </cols>
  <sheetData>
    <row r="1" spans="1:12" ht="55.5" customHeight="1">
      <c r="A1" s="87" t="s">
        <v>128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s="21" customFormat="1" ht="75.75" customHeight="1">
      <c r="A2" s="6" t="s">
        <v>17</v>
      </c>
      <c r="B2" s="19" t="s">
        <v>16</v>
      </c>
      <c r="C2" s="6" t="s">
        <v>19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13</v>
      </c>
      <c r="I2" s="20" t="s">
        <v>14</v>
      </c>
      <c r="J2" s="20" t="s">
        <v>21</v>
      </c>
      <c r="K2" s="20" t="s">
        <v>22</v>
      </c>
      <c r="L2" s="52" t="s">
        <v>9</v>
      </c>
    </row>
    <row r="3" spans="1:12" ht="15.75" customHeight="1">
      <c r="A3" s="90" t="s">
        <v>24</v>
      </c>
      <c r="B3" s="17">
        <v>1</v>
      </c>
      <c r="C3" s="48" t="s">
        <v>28</v>
      </c>
      <c r="D3" s="12">
        <v>3</v>
      </c>
      <c r="E3" s="12">
        <v>0</v>
      </c>
      <c r="F3" s="15">
        <v>2</v>
      </c>
      <c r="G3" s="12">
        <v>2</v>
      </c>
      <c r="H3" s="12">
        <v>1</v>
      </c>
      <c r="I3" s="13">
        <v>1</v>
      </c>
      <c r="J3" s="13">
        <v>1</v>
      </c>
      <c r="K3" s="13">
        <v>1</v>
      </c>
      <c r="L3" s="53">
        <f>SUM(D3:K3)</f>
        <v>11</v>
      </c>
    </row>
    <row r="4" spans="1:12" ht="15.75" customHeight="1">
      <c r="A4" s="90"/>
      <c r="B4" s="17">
        <v>2</v>
      </c>
      <c r="C4" s="48" t="s">
        <v>29</v>
      </c>
      <c r="D4" s="12">
        <v>5</v>
      </c>
      <c r="E4" s="12">
        <v>4</v>
      </c>
      <c r="F4" s="15">
        <v>12</v>
      </c>
      <c r="G4" s="12">
        <v>9</v>
      </c>
      <c r="H4" s="12">
        <v>9</v>
      </c>
      <c r="I4" s="13">
        <v>9</v>
      </c>
      <c r="J4" s="13">
        <v>5</v>
      </c>
      <c r="K4" s="13">
        <v>4</v>
      </c>
      <c r="L4" s="53">
        <f aca="true" t="shared" si="0" ref="L4:L29">SUM(D4:K4)</f>
        <v>57</v>
      </c>
    </row>
    <row r="5" spans="1:12" ht="15.75" customHeight="1">
      <c r="A5" s="90"/>
      <c r="B5" s="17">
        <v>3</v>
      </c>
      <c r="C5" s="48" t="s">
        <v>30</v>
      </c>
      <c r="D5" s="12">
        <v>3</v>
      </c>
      <c r="E5" s="12">
        <v>0</v>
      </c>
      <c r="F5" s="15">
        <v>2</v>
      </c>
      <c r="G5" s="12">
        <v>3</v>
      </c>
      <c r="H5" s="12">
        <v>2</v>
      </c>
      <c r="I5" s="13">
        <v>3</v>
      </c>
      <c r="J5" s="13">
        <v>0</v>
      </c>
      <c r="K5" s="13">
        <v>0</v>
      </c>
      <c r="L5" s="53">
        <f t="shared" si="0"/>
        <v>13</v>
      </c>
    </row>
    <row r="6" spans="1:12" ht="15.75" customHeight="1">
      <c r="A6" s="90"/>
      <c r="B6" s="17">
        <v>4</v>
      </c>
      <c r="C6" s="48" t="s">
        <v>31</v>
      </c>
      <c r="D6" s="12">
        <v>3</v>
      </c>
      <c r="E6" s="12">
        <v>2</v>
      </c>
      <c r="F6" s="15">
        <v>1</v>
      </c>
      <c r="G6" s="12">
        <v>2</v>
      </c>
      <c r="H6" s="12">
        <v>1</v>
      </c>
      <c r="I6" s="13">
        <v>1</v>
      </c>
      <c r="J6" s="13">
        <v>2</v>
      </c>
      <c r="K6" s="13">
        <v>0</v>
      </c>
      <c r="L6" s="53">
        <f t="shared" si="0"/>
        <v>12</v>
      </c>
    </row>
    <row r="7" spans="1:12" ht="15.75" customHeight="1">
      <c r="A7" s="90"/>
      <c r="B7" s="17">
        <v>5</v>
      </c>
      <c r="C7" s="48" t="s">
        <v>32</v>
      </c>
      <c r="D7" s="12">
        <v>4</v>
      </c>
      <c r="E7" s="12">
        <v>1</v>
      </c>
      <c r="F7" s="15">
        <v>0</v>
      </c>
      <c r="G7" s="12">
        <v>1</v>
      </c>
      <c r="H7" s="12">
        <v>0</v>
      </c>
      <c r="I7" s="13">
        <v>3</v>
      </c>
      <c r="J7" s="13">
        <v>1</v>
      </c>
      <c r="K7" s="13">
        <v>0</v>
      </c>
      <c r="L7" s="53">
        <f t="shared" si="0"/>
        <v>10</v>
      </c>
    </row>
    <row r="8" spans="1:12" ht="15.75" customHeight="1">
      <c r="A8" s="90"/>
      <c r="B8" s="17">
        <v>6</v>
      </c>
      <c r="C8" s="48" t="s">
        <v>33</v>
      </c>
      <c r="D8" s="12">
        <v>2</v>
      </c>
      <c r="E8" s="12">
        <v>1</v>
      </c>
      <c r="F8" s="15">
        <v>0</v>
      </c>
      <c r="G8" s="12">
        <v>2</v>
      </c>
      <c r="H8" s="12">
        <v>4</v>
      </c>
      <c r="I8" s="13">
        <v>4</v>
      </c>
      <c r="J8" s="13">
        <v>1</v>
      </c>
      <c r="K8" s="13">
        <v>1</v>
      </c>
      <c r="L8" s="53">
        <f t="shared" si="0"/>
        <v>15</v>
      </c>
    </row>
    <row r="9" spans="1:12" ht="15.75" customHeight="1">
      <c r="A9" s="90"/>
      <c r="B9" s="17">
        <v>7</v>
      </c>
      <c r="C9" s="48" t="s">
        <v>34</v>
      </c>
      <c r="D9" s="12">
        <v>16</v>
      </c>
      <c r="E9" s="12">
        <v>16</v>
      </c>
      <c r="F9" s="15">
        <v>14</v>
      </c>
      <c r="G9" s="12">
        <v>10</v>
      </c>
      <c r="H9" s="12">
        <v>8</v>
      </c>
      <c r="I9" s="13">
        <v>15</v>
      </c>
      <c r="J9" s="13">
        <v>14</v>
      </c>
      <c r="K9" s="13">
        <v>12</v>
      </c>
      <c r="L9" s="53">
        <f t="shared" si="0"/>
        <v>105</v>
      </c>
    </row>
    <row r="10" spans="1:12" ht="15.75" customHeight="1">
      <c r="A10" s="90"/>
      <c r="B10" s="17">
        <v>8</v>
      </c>
      <c r="C10" s="48" t="s">
        <v>35</v>
      </c>
      <c r="D10" s="12">
        <v>7</v>
      </c>
      <c r="E10" s="12">
        <v>7</v>
      </c>
      <c r="F10" s="15">
        <v>3</v>
      </c>
      <c r="G10" s="12">
        <v>2</v>
      </c>
      <c r="H10" s="12">
        <v>5</v>
      </c>
      <c r="I10" s="13">
        <v>4</v>
      </c>
      <c r="J10" s="13">
        <v>1</v>
      </c>
      <c r="K10" s="13">
        <v>3</v>
      </c>
      <c r="L10" s="53">
        <f t="shared" si="0"/>
        <v>32</v>
      </c>
    </row>
    <row r="11" spans="1:12" ht="15.75" customHeight="1">
      <c r="A11" s="90"/>
      <c r="B11" s="17">
        <v>9</v>
      </c>
      <c r="C11" s="48" t="s">
        <v>36</v>
      </c>
      <c r="D11" s="12">
        <v>1</v>
      </c>
      <c r="E11" s="12">
        <v>4</v>
      </c>
      <c r="F11" s="15">
        <v>8</v>
      </c>
      <c r="G11" s="12">
        <v>4</v>
      </c>
      <c r="H11" s="12">
        <v>6</v>
      </c>
      <c r="I11" s="13">
        <v>3</v>
      </c>
      <c r="J11" s="13">
        <v>0</v>
      </c>
      <c r="K11" s="13">
        <v>1</v>
      </c>
      <c r="L11" s="53">
        <f t="shared" si="0"/>
        <v>27</v>
      </c>
    </row>
    <row r="12" spans="1:12" ht="15.75" customHeight="1">
      <c r="A12" s="90"/>
      <c r="B12" s="17">
        <v>10</v>
      </c>
      <c r="C12" s="48" t="s">
        <v>37</v>
      </c>
      <c r="D12" s="12">
        <v>3</v>
      </c>
      <c r="E12" s="12">
        <v>6</v>
      </c>
      <c r="F12" s="15">
        <v>17</v>
      </c>
      <c r="G12" s="12">
        <v>5</v>
      </c>
      <c r="H12" s="12">
        <v>3</v>
      </c>
      <c r="I12" s="13">
        <v>7</v>
      </c>
      <c r="J12" s="13">
        <v>4</v>
      </c>
      <c r="K12" s="13">
        <v>6</v>
      </c>
      <c r="L12" s="53">
        <f t="shared" si="0"/>
        <v>51</v>
      </c>
    </row>
    <row r="13" spans="1:12" ht="15.75" customHeight="1">
      <c r="A13" s="90"/>
      <c r="B13" s="17">
        <v>11</v>
      </c>
      <c r="C13" s="48" t="s">
        <v>38</v>
      </c>
      <c r="D13" s="12">
        <v>2</v>
      </c>
      <c r="E13" s="12">
        <v>0</v>
      </c>
      <c r="F13" s="15">
        <v>1</v>
      </c>
      <c r="G13" s="12">
        <v>3</v>
      </c>
      <c r="H13" s="12">
        <v>2</v>
      </c>
      <c r="I13" s="13">
        <v>1</v>
      </c>
      <c r="J13" s="13">
        <v>1</v>
      </c>
      <c r="K13" s="13">
        <v>0</v>
      </c>
      <c r="L13" s="53">
        <f t="shared" si="0"/>
        <v>10</v>
      </c>
    </row>
    <row r="14" spans="1:12" ht="15.75" customHeight="1">
      <c r="A14" s="90"/>
      <c r="B14" s="17">
        <v>12</v>
      </c>
      <c r="C14" s="48" t="s">
        <v>39</v>
      </c>
      <c r="D14" s="12">
        <v>2</v>
      </c>
      <c r="E14" s="12">
        <v>3</v>
      </c>
      <c r="F14" s="15">
        <v>4</v>
      </c>
      <c r="G14" s="12">
        <v>4</v>
      </c>
      <c r="H14" s="12">
        <v>4</v>
      </c>
      <c r="I14" s="13">
        <v>5</v>
      </c>
      <c r="J14" s="13">
        <v>8</v>
      </c>
      <c r="K14" s="13">
        <v>2</v>
      </c>
      <c r="L14" s="53">
        <f t="shared" si="0"/>
        <v>32</v>
      </c>
    </row>
    <row r="15" spans="1:12" ht="15.75" customHeight="1">
      <c r="A15" s="90"/>
      <c r="B15" s="17">
        <v>13</v>
      </c>
      <c r="C15" s="48" t="s">
        <v>40</v>
      </c>
      <c r="D15" s="12">
        <v>1</v>
      </c>
      <c r="E15" s="12">
        <v>1</v>
      </c>
      <c r="F15" s="15">
        <v>2</v>
      </c>
      <c r="G15" s="12">
        <v>3</v>
      </c>
      <c r="H15" s="12">
        <v>2</v>
      </c>
      <c r="I15" s="13">
        <v>4</v>
      </c>
      <c r="J15" s="13">
        <v>4</v>
      </c>
      <c r="K15" s="13">
        <v>4</v>
      </c>
      <c r="L15" s="53">
        <f t="shared" si="0"/>
        <v>21</v>
      </c>
    </row>
    <row r="16" spans="1:12" ht="15.75" customHeight="1">
      <c r="A16" s="90"/>
      <c r="B16" s="17">
        <v>14</v>
      </c>
      <c r="C16" s="48" t="s">
        <v>41</v>
      </c>
      <c r="D16" s="12">
        <v>3</v>
      </c>
      <c r="E16" s="12">
        <v>0</v>
      </c>
      <c r="F16" s="15">
        <v>3</v>
      </c>
      <c r="G16" s="12">
        <v>3</v>
      </c>
      <c r="H16" s="12">
        <v>3</v>
      </c>
      <c r="I16" s="13">
        <v>2</v>
      </c>
      <c r="J16" s="13">
        <v>0</v>
      </c>
      <c r="K16" s="13">
        <v>2</v>
      </c>
      <c r="L16" s="53">
        <f t="shared" si="0"/>
        <v>16</v>
      </c>
    </row>
    <row r="17" spans="1:12" ht="15.75" customHeight="1">
      <c r="A17" s="90"/>
      <c r="B17" s="17">
        <v>15</v>
      </c>
      <c r="C17" s="48" t="s">
        <v>42</v>
      </c>
      <c r="D17" s="12">
        <v>2</v>
      </c>
      <c r="E17" s="12">
        <v>1</v>
      </c>
      <c r="F17" s="15">
        <v>1</v>
      </c>
      <c r="G17" s="12">
        <v>1</v>
      </c>
      <c r="H17" s="12">
        <v>3</v>
      </c>
      <c r="I17" s="13">
        <v>1</v>
      </c>
      <c r="J17" s="13">
        <v>1</v>
      </c>
      <c r="K17" s="13">
        <v>2</v>
      </c>
      <c r="L17" s="53">
        <f t="shared" si="0"/>
        <v>12</v>
      </c>
    </row>
    <row r="18" spans="1:12" ht="15.75" customHeight="1">
      <c r="A18" s="90"/>
      <c r="B18" s="17">
        <v>16</v>
      </c>
      <c r="C18" s="48" t="s">
        <v>43</v>
      </c>
      <c r="D18" s="12">
        <v>4</v>
      </c>
      <c r="E18" s="12">
        <v>3</v>
      </c>
      <c r="F18" s="15">
        <v>7</v>
      </c>
      <c r="G18" s="12">
        <v>7</v>
      </c>
      <c r="H18" s="12">
        <v>4</v>
      </c>
      <c r="I18" s="13">
        <v>3</v>
      </c>
      <c r="J18" s="13">
        <v>1</v>
      </c>
      <c r="K18" s="13">
        <v>3</v>
      </c>
      <c r="L18" s="53">
        <f t="shared" si="0"/>
        <v>32</v>
      </c>
    </row>
    <row r="19" spans="1:12" ht="15.75" customHeight="1">
      <c r="A19" s="90"/>
      <c r="B19" s="17">
        <v>17</v>
      </c>
      <c r="C19" s="48" t="s">
        <v>44</v>
      </c>
      <c r="D19" s="12">
        <v>1</v>
      </c>
      <c r="E19" s="12">
        <v>3</v>
      </c>
      <c r="F19" s="15">
        <v>3</v>
      </c>
      <c r="G19" s="12">
        <v>5</v>
      </c>
      <c r="H19" s="12">
        <v>3</v>
      </c>
      <c r="I19" s="13">
        <v>1</v>
      </c>
      <c r="J19" s="13">
        <v>1</v>
      </c>
      <c r="K19" s="13">
        <v>2</v>
      </c>
      <c r="L19" s="53">
        <f t="shared" si="0"/>
        <v>19</v>
      </c>
    </row>
    <row r="20" spans="1:12" ht="15.75" customHeight="1">
      <c r="A20" s="90"/>
      <c r="B20" s="17">
        <v>18</v>
      </c>
      <c r="C20" s="48" t="s">
        <v>45</v>
      </c>
      <c r="D20" s="12">
        <v>4</v>
      </c>
      <c r="E20" s="12">
        <v>7</v>
      </c>
      <c r="F20" s="15">
        <v>5</v>
      </c>
      <c r="G20" s="12">
        <v>2</v>
      </c>
      <c r="H20" s="12">
        <v>6</v>
      </c>
      <c r="I20" s="13">
        <v>6</v>
      </c>
      <c r="J20" s="13">
        <v>3</v>
      </c>
      <c r="K20" s="13">
        <v>3</v>
      </c>
      <c r="L20" s="53">
        <f t="shared" si="0"/>
        <v>36</v>
      </c>
    </row>
    <row r="21" spans="1:12" ht="15.75" customHeight="1">
      <c r="A21" s="90"/>
      <c r="B21" s="17">
        <v>19</v>
      </c>
      <c r="C21" s="48" t="s">
        <v>46</v>
      </c>
      <c r="D21" s="12">
        <v>3</v>
      </c>
      <c r="E21" s="12">
        <v>2</v>
      </c>
      <c r="F21" s="15">
        <v>0</v>
      </c>
      <c r="G21" s="12">
        <v>4</v>
      </c>
      <c r="H21" s="12">
        <v>1</v>
      </c>
      <c r="I21" s="13">
        <v>2</v>
      </c>
      <c r="J21" s="13">
        <v>2</v>
      </c>
      <c r="K21" s="13">
        <v>2</v>
      </c>
      <c r="L21" s="53">
        <f t="shared" si="0"/>
        <v>16</v>
      </c>
    </row>
    <row r="22" spans="1:12" ht="15.75" customHeight="1">
      <c r="A22" s="90"/>
      <c r="B22" s="17">
        <v>20</v>
      </c>
      <c r="C22" s="48" t="s">
        <v>47</v>
      </c>
      <c r="D22" s="12">
        <v>0</v>
      </c>
      <c r="E22" s="12">
        <v>3</v>
      </c>
      <c r="F22" s="15">
        <v>3</v>
      </c>
      <c r="G22" s="12">
        <v>2</v>
      </c>
      <c r="H22" s="12">
        <v>1</v>
      </c>
      <c r="I22" s="13">
        <v>4</v>
      </c>
      <c r="J22" s="13">
        <v>2</v>
      </c>
      <c r="K22" s="13">
        <v>0</v>
      </c>
      <c r="L22" s="53">
        <f t="shared" si="0"/>
        <v>15</v>
      </c>
    </row>
    <row r="23" spans="1:12" ht="15.75" customHeight="1">
      <c r="A23" s="90"/>
      <c r="B23" s="17">
        <v>21</v>
      </c>
      <c r="C23" s="48" t="s">
        <v>48</v>
      </c>
      <c r="D23" s="12">
        <v>1</v>
      </c>
      <c r="E23" s="12">
        <v>2</v>
      </c>
      <c r="F23" s="15">
        <v>0</v>
      </c>
      <c r="G23" s="12">
        <v>2</v>
      </c>
      <c r="H23" s="12">
        <v>1</v>
      </c>
      <c r="I23" s="13">
        <v>2</v>
      </c>
      <c r="J23" s="13">
        <v>1</v>
      </c>
      <c r="K23" s="13">
        <v>2</v>
      </c>
      <c r="L23" s="53">
        <f t="shared" si="0"/>
        <v>11</v>
      </c>
    </row>
    <row r="24" spans="1:12" ht="15.75" customHeight="1">
      <c r="A24" s="90"/>
      <c r="B24" s="17">
        <v>22</v>
      </c>
      <c r="C24" s="48" t="s">
        <v>49</v>
      </c>
      <c r="D24" s="12">
        <v>2</v>
      </c>
      <c r="E24" s="12">
        <v>2</v>
      </c>
      <c r="F24" s="15">
        <v>0</v>
      </c>
      <c r="G24" s="12">
        <v>0</v>
      </c>
      <c r="H24" s="12">
        <v>0</v>
      </c>
      <c r="I24" s="13">
        <v>1</v>
      </c>
      <c r="J24" s="13">
        <v>2</v>
      </c>
      <c r="K24" s="13">
        <v>1</v>
      </c>
      <c r="L24" s="53">
        <f t="shared" si="0"/>
        <v>8</v>
      </c>
    </row>
    <row r="25" spans="1:12" ht="15.75" customHeight="1">
      <c r="A25" s="90"/>
      <c r="B25" s="17">
        <v>23</v>
      </c>
      <c r="C25" s="48" t="s">
        <v>50</v>
      </c>
      <c r="D25" s="12">
        <v>1</v>
      </c>
      <c r="E25" s="12">
        <v>1</v>
      </c>
      <c r="F25" s="15">
        <v>2</v>
      </c>
      <c r="G25" s="12">
        <v>0</v>
      </c>
      <c r="H25" s="12">
        <v>0</v>
      </c>
      <c r="I25" s="13">
        <v>1</v>
      </c>
      <c r="J25" s="13">
        <v>2</v>
      </c>
      <c r="K25" s="13">
        <v>0</v>
      </c>
      <c r="L25" s="53">
        <f t="shared" si="0"/>
        <v>7</v>
      </c>
    </row>
    <row r="26" spans="1:12" ht="15.75" customHeight="1">
      <c r="A26" s="90"/>
      <c r="B26" s="17">
        <v>24</v>
      </c>
      <c r="C26" s="48" t="s">
        <v>51</v>
      </c>
      <c r="D26" s="12">
        <v>0</v>
      </c>
      <c r="E26" s="12">
        <v>2</v>
      </c>
      <c r="F26" s="15">
        <v>0</v>
      </c>
      <c r="G26" s="12">
        <v>0</v>
      </c>
      <c r="H26" s="12">
        <v>3</v>
      </c>
      <c r="I26" s="13">
        <v>0</v>
      </c>
      <c r="J26" s="13">
        <v>2</v>
      </c>
      <c r="K26" s="13">
        <v>0</v>
      </c>
      <c r="L26" s="53">
        <f t="shared" si="0"/>
        <v>7</v>
      </c>
    </row>
    <row r="27" spans="1:12" ht="15.75" customHeight="1">
      <c r="A27" s="90"/>
      <c r="B27" s="17">
        <v>25</v>
      </c>
      <c r="C27" s="48" t="s">
        <v>52</v>
      </c>
      <c r="D27" s="12">
        <v>4</v>
      </c>
      <c r="E27" s="12">
        <v>6</v>
      </c>
      <c r="F27" s="15">
        <v>5</v>
      </c>
      <c r="G27" s="12">
        <v>4</v>
      </c>
      <c r="H27" s="12">
        <v>3</v>
      </c>
      <c r="I27" s="13">
        <v>8</v>
      </c>
      <c r="J27" s="13">
        <v>8</v>
      </c>
      <c r="K27" s="13">
        <v>3</v>
      </c>
      <c r="L27" s="53">
        <f t="shared" si="0"/>
        <v>41</v>
      </c>
    </row>
    <row r="28" spans="1:12" ht="15.75" customHeight="1">
      <c r="A28" s="90"/>
      <c r="B28" s="17">
        <v>26</v>
      </c>
      <c r="C28" s="48" t="s">
        <v>53</v>
      </c>
      <c r="D28" s="12">
        <v>2</v>
      </c>
      <c r="E28" s="12">
        <v>6</v>
      </c>
      <c r="F28" s="15">
        <v>5</v>
      </c>
      <c r="G28" s="12">
        <v>0</v>
      </c>
      <c r="H28" s="12">
        <v>1</v>
      </c>
      <c r="I28" s="13">
        <v>3</v>
      </c>
      <c r="J28" s="13">
        <v>7</v>
      </c>
      <c r="K28" s="13">
        <v>2</v>
      </c>
      <c r="L28" s="53">
        <f t="shared" si="0"/>
        <v>26</v>
      </c>
    </row>
    <row r="29" spans="1:12" ht="15.75" customHeight="1">
      <c r="A29" s="90"/>
      <c r="B29" s="17">
        <v>27</v>
      </c>
      <c r="C29" s="48" t="s">
        <v>54</v>
      </c>
      <c r="D29" s="12">
        <v>2</v>
      </c>
      <c r="E29" s="12">
        <v>3</v>
      </c>
      <c r="F29" s="15">
        <v>1</v>
      </c>
      <c r="G29" s="12">
        <v>1</v>
      </c>
      <c r="H29" s="12">
        <v>4</v>
      </c>
      <c r="I29" s="13">
        <v>5</v>
      </c>
      <c r="J29" s="13">
        <v>3</v>
      </c>
      <c r="K29" s="13">
        <v>2</v>
      </c>
      <c r="L29" s="53">
        <f t="shared" si="0"/>
        <v>21</v>
      </c>
    </row>
    <row r="30" spans="1:12" ht="93" customHeight="1">
      <c r="A30" s="6" t="s">
        <v>17</v>
      </c>
      <c r="B30" s="19" t="s">
        <v>16</v>
      </c>
      <c r="C30" s="6" t="s">
        <v>19</v>
      </c>
      <c r="D30" s="5" t="s">
        <v>5</v>
      </c>
      <c r="E30" s="5" t="s">
        <v>6</v>
      </c>
      <c r="F30" s="5" t="s">
        <v>7</v>
      </c>
      <c r="G30" s="5" t="s">
        <v>8</v>
      </c>
      <c r="H30" s="5" t="s">
        <v>13</v>
      </c>
      <c r="I30" s="5" t="s">
        <v>14</v>
      </c>
      <c r="J30" s="5" t="s">
        <v>21</v>
      </c>
      <c r="K30" s="5" t="s">
        <v>22</v>
      </c>
      <c r="L30" s="54" t="s">
        <v>9</v>
      </c>
    </row>
    <row r="31" spans="1:12" ht="15.75" customHeight="1">
      <c r="A31" s="90" t="s">
        <v>25</v>
      </c>
      <c r="B31" s="17">
        <v>1</v>
      </c>
      <c r="C31" s="47" t="s">
        <v>55</v>
      </c>
      <c r="D31" s="12">
        <v>4</v>
      </c>
      <c r="E31" s="12">
        <v>3</v>
      </c>
      <c r="F31" s="15">
        <v>5</v>
      </c>
      <c r="G31" s="12">
        <v>4</v>
      </c>
      <c r="H31" s="12">
        <v>2</v>
      </c>
      <c r="I31" s="13">
        <v>5</v>
      </c>
      <c r="J31" s="13">
        <v>2</v>
      </c>
      <c r="K31" s="13">
        <v>2</v>
      </c>
      <c r="L31" s="53">
        <f>SUM(D31:K31)</f>
        <v>27</v>
      </c>
    </row>
    <row r="32" spans="1:12" ht="15.75" customHeight="1">
      <c r="A32" s="90"/>
      <c r="B32" s="17">
        <v>2</v>
      </c>
      <c r="C32" s="47" t="s">
        <v>56</v>
      </c>
      <c r="D32" s="12">
        <v>4</v>
      </c>
      <c r="E32" s="12">
        <v>9</v>
      </c>
      <c r="F32" s="15">
        <v>1</v>
      </c>
      <c r="G32" s="12">
        <v>4</v>
      </c>
      <c r="H32" s="12">
        <v>3</v>
      </c>
      <c r="I32" s="13">
        <v>3</v>
      </c>
      <c r="J32" s="13">
        <v>8</v>
      </c>
      <c r="K32" s="13">
        <v>10</v>
      </c>
      <c r="L32" s="53">
        <f aca="true" t="shared" si="1" ref="L32:L48">SUM(D32:K32)</f>
        <v>42</v>
      </c>
    </row>
    <row r="33" spans="1:12" ht="15.75" customHeight="1">
      <c r="A33" s="90"/>
      <c r="B33" s="17">
        <v>3</v>
      </c>
      <c r="C33" s="47" t="s">
        <v>57</v>
      </c>
      <c r="D33" s="12">
        <v>10</v>
      </c>
      <c r="E33" s="12">
        <v>6</v>
      </c>
      <c r="F33" s="15">
        <v>5</v>
      </c>
      <c r="G33" s="12">
        <v>4</v>
      </c>
      <c r="H33" s="12">
        <v>7</v>
      </c>
      <c r="I33" s="13">
        <v>4</v>
      </c>
      <c r="J33" s="13">
        <v>9</v>
      </c>
      <c r="K33" s="13">
        <v>4</v>
      </c>
      <c r="L33" s="53">
        <f t="shared" si="1"/>
        <v>49</v>
      </c>
    </row>
    <row r="34" spans="1:12" ht="15.75" customHeight="1">
      <c r="A34" s="90"/>
      <c r="B34" s="17">
        <v>4</v>
      </c>
      <c r="C34" s="47" t="s">
        <v>58</v>
      </c>
      <c r="D34" s="12">
        <v>2</v>
      </c>
      <c r="E34" s="12">
        <v>4</v>
      </c>
      <c r="F34" s="15">
        <v>3</v>
      </c>
      <c r="G34" s="12">
        <v>4</v>
      </c>
      <c r="H34" s="12">
        <v>0</v>
      </c>
      <c r="I34" s="13">
        <v>1</v>
      </c>
      <c r="J34" s="13">
        <v>0</v>
      </c>
      <c r="K34" s="13">
        <v>2</v>
      </c>
      <c r="L34" s="53">
        <f t="shared" si="1"/>
        <v>16</v>
      </c>
    </row>
    <row r="35" spans="1:12" ht="15.75" customHeight="1">
      <c r="A35" s="90"/>
      <c r="B35" s="17">
        <v>5</v>
      </c>
      <c r="C35" s="47" t="s">
        <v>59</v>
      </c>
      <c r="D35" s="12">
        <v>6</v>
      </c>
      <c r="E35" s="12">
        <v>7</v>
      </c>
      <c r="F35" s="15">
        <v>2</v>
      </c>
      <c r="G35" s="12">
        <v>4</v>
      </c>
      <c r="H35" s="12">
        <v>6</v>
      </c>
      <c r="I35" s="13">
        <v>8</v>
      </c>
      <c r="J35" s="13">
        <v>11</v>
      </c>
      <c r="K35" s="13">
        <v>4</v>
      </c>
      <c r="L35" s="53">
        <f t="shared" si="1"/>
        <v>48</v>
      </c>
    </row>
    <row r="36" spans="1:12" ht="15.75" customHeight="1">
      <c r="A36" s="90"/>
      <c r="B36" s="17">
        <v>6</v>
      </c>
      <c r="C36" s="47" t="s">
        <v>60</v>
      </c>
      <c r="D36" s="12">
        <v>60</v>
      </c>
      <c r="E36" s="12">
        <v>53</v>
      </c>
      <c r="F36" s="15">
        <v>43</v>
      </c>
      <c r="G36" s="12">
        <v>48</v>
      </c>
      <c r="H36" s="12">
        <v>61</v>
      </c>
      <c r="I36" s="13">
        <v>53</v>
      </c>
      <c r="J36" s="13">
        <v>58</v>
      </c>
      <c r="K36" s="13">
        <v>48</v>
      </c>
      <c r="L36" s="53">
        <f t="shared" si="1"/>
        <v>424</v>
      </c>
    </row>
    <row r="37" spans="1:12" ht="15.75" customHeight="1">
      <c r="A37" s="90"/>
      <c r="B37" s="17">
        <v>7</v>
      </c>
      <c r="C37" s="47" t="s">
        <v>61</v>
      </c>
      <c r="D37" s="12">
        <v>45</v>
      </c>
      <c r="E37" s="12">
        <v>42</v>
      </c>
      <c r="F37" s="15">
        <v>43</v>
      </c>
      <c r="G37" s="12">
        <v>34</v>
      </c>
      <c r="H37" s="12">
        <v>41</v>
      </c>
      <c r="I37" s="13">
        <v>51</v>
      </c>
      <c r="J37" s="13">
        <v>42</v>
      </c>
      <c r="K37" s="13">
        <v>45</v>
      </c>
      <c r="L37" s="53">
        <f t="shared" si="1"/>
        <v>343</v>
      </c>
    </row>
    <row r="38" spans="1:12" ht="15.75" customHeight="1">
      <c r="A38" s="90"/>
      <c r="B38" s="17">
        <v>8</v>
      </c>
      <c r="C38" s="47" t="s">
        <v>62</v>
      </c>
      <c r="D38" s="12">
        <v>8</v>
      </c>
      <c r="E38" s="12">
        <v>4</v>
      </c>
      <c r="F38" s="15">
        <v>5</v>
      </c>
      <c r="G38" s="12">
        <v>10</v>
      </c>
      <c r="H38" s="12">
        <v>12</v>
      </c>
      <c r="I38" s="13">
        <v>4</v>
      </c>
      <c r="J38" s="13">
        <v>6</v>
      </c>
      <c r="K38" s="13">
        <v>4</v>
      </c>
      <c r="L38" s="53">
        <f t="shared" si="1"/>
        <v>53</v>
      </c>
    </row>
    <row r="39" spans="1:12" ht="15.75" customHeight="1">
      <c r="A39" s="90"/>
      <c r="B39" s="17">
        <v>9</v>
      </c>
      <c r="C39" s="47" t="s">
        <v>63</v>
      </c>
      <c r="D39" s="12">
        <v>7</v>
      </c>
      <c r="E39" s="12">
        <v>5</v>
      </c>
      <c r="F39" s="15">
        <v>12</v>
      </c>
      <c r="G39" s="12">
        <v>8</v>
      </c>
      <c r="H39" s="12">
        <v>9</v>
      </c>
      <c r="I39" s="13">
        <v>10</v>
      </c>
      <c r="J39" s="13">
        <v>7</v>
      </c>
      <c r="K39" s="13">
        <v>8</v>
      </c>
      <c r="L39" s="53">
        <f t="shared" si="1"/>
        <v>66</v>
      </c>
    </row>
    <row r="40" spans="1:12" ht="15.75" customHeight="1">
      <c r="A40" s="90"/>
      <c r="B40" s="17">
        <v>10</v>
      </c>
      <c r="C40" s="47" t="s">
        <v>64</v>
      </c>
      <c r="D40" s="12">
        <v>4</v>
      </c>
      <c r="E40" s="12">
        <v>5</v>
      </c>
      <c r="F40" s="15">
        <v>0</v>
      </c>
      <c r="G40" s="12">
        <v>3</v>
      </c>
      <c r="H40" s="12">
        <v>4</v>
      </c>
      <c r="I40" s="13">
        <v>3</v>
      </c>
      <c r="J40" s="13">
        <v>3</v>
      </c>
      <c r="K40" s="13">
        <v>0</v>
      </c>
      <c r="L40" s="53">
        <f t="shared" si="1"/>
        <v>22</v>
      </c>
    </row>
    <row r="41" spans="1:12" ht="15.75" customHeight="1">
      <c r="A41" s="90"/>
      <c r="B41" s="17">
        <v>11</v>
      </c>
      <c r="C41" s="47" t="s">
        <v>65</v>
      </c>
      <c r="D41" s="12">
        <v>4</v>
      </c>
      <c r="E41" s="12">
        <v>6</v>
      </c>
      <c r="F41" s="15">
        <v>6</v>
      </c>
      <c r="G41" s="12">
        <v>0</v>
      </c>
      <c r="H41" s="12">
        <v>2</v>
      </c>
      <c r="I41" s="13">
        <v>2</v>
      </c>
      <c r="J41" s="13">
        <v>4</v>
      </c>
      <c r="K41" s="13">
        <v>7</v>
      </c>
      <c r="L41" s="53">
        <f t="shared" si="1"/>
        <v>31</v>
      </c>
    </row>
    <row r="42" spans="1:12" ht="15.75" customHeight="1">
      <c r="A42" s="90"/>
      <c r="B42" s="17">
        <v>12</v>
      </c>
      <c r="C42" s="47" t="s">
        <v>66</v>
      </c>
      <c r="D42" s="12">
        <v>0</v>
      </c>
      <c r="E42" s="12">
        <v>7</v>
      </c>
      <c r="F42" s="15">
        <v>9</v>
      </c>
      <c r="G42" s="12">
        <v>7</v>
      </c>
      <c r="H42" s="12">
        <v>9</v>
      </c>
      <c r="I42" s="13">
        <v>4</v>
      </c>
      <c r="J42" s="13">
        <v>7</v>
      </c>
      <c r="K42" s="13">
        <v>7</v>
      </c>
      <c r="L42" s="53">
        <f t="shared" si="1"/>
        <v>50</v>
      </c>
    </row>
    <row r="43" spans="1:12" ht="15.75" customHeight="1">
      <c r="A43" s="90"/>
      <c r="B43" s="17">
        <v>13</v>
      </c>
      <c r="C43" s="47" t="s">
        <v>67</v>
      </c>
      <c r="D43" s="12">
        <v>0</v>
      </c>
      <c r="E43" s="12">
        <v>3</v>
      </c>
      <c r="F43" s="15">
        <v>1</v>
      </c>
      <c r="G43" s="12">
        <v>3</v>
      </c>
      <c r="H43" s="12">
        <v>9</v>
      </c>
      <c r="I43" s="13">
        <v>8</v>
      </c>
      <c r="J43" s="13">
        <v>4</v>
      </c>
      <c r="K43" s="13">
        <v>5</v>
      </c>
      <c r="L43" s="53">
        <f t="shared" si="1"/>
        <v>33</v>
      </c>
    </row>
    <row r="44" spans="1:12" ht="15.75" customHeight="1">
      <c r="A44" s="90"/>
      <c r="B44" s="17">
        <v>14</v>
      </c>
      <c r="C44" s="47" t="s">
        <v>68</v>
      </c>
      <c r="D44" s="12">
        <v>4</v>
      </c>
      <c r="E44" s="12">
        <v>2</v>
      </c>
      <c r="F44" s="15">
        <v>2</v>
      </c>
      <c r="G44" s="12">
        <v>2</v>
      </c>
      <c r="H44" s="12">
        <v>2</v>
      </c>
      <c r="I44" s="13">
        <v>2</v>
      </c>
      <c r="J44" s="13">
        <v>3</v>
      </c>
      <c r="K44" s="13">
        <v>4</v>
      </c>
      <c r="L44" s="53">
        <f t="shared" si="1"/>
        <v>21</v>
      </c>
    </row>
    <row r="45" spans="1:12" ht="15.75" customHeight="1">
      <c r="A45" s="90"/>
      <c r="B45" s="17">
        <v>15</v>
      </c>
      <c r="C45" s="47" t="s">
        <v>69</v>
      </c>
      <c r="D45" s="12">
        <v>2</v>
      </c>
      <c r="E45" s="12">
        <v>0</v>
      </c>
      <c r="F45" s="15">
        <v>2</v>
      </c>
      <c r="G45" s="12">
        <v>3</v>
      </c>
      <c r="H45" s="12">
        <v>1</v>
      </c>
      <c r="I45" s="13">
        <v>2</v>
      </c>
      <c r="J45" s="13">
        <v>3</v>
      </c>
      <c r="K45" s="13">
        <v>2</v>
      </c>
      <c r="L45" s="53">
        <f t="shared" si="1"/>
        <v>15</v>
      </c>
    </row>
    <row r="46" spans="1:12" ht="15.75" customHeight="1">
      <c r="A46" s="90"/>
      <c r="B46" s="17">
        <v>16</v>
      </c>
      <c r="C46" s="47" t="s">
        <v>70</v>
      </c>
      <c r="D46" s="12">
        <v>6</v>
      </c>
      <c r="E46" s="12">
        <v>9</v>
      </c>
      <c r="F46" s="15">
        <v>8</v>
      </c>
      <c r="G46" s="12">
        <v>1</v>
      </c>
      <c r="H46" s="12">
        <v>8</v>
      </c>
      <c r="I46" s="13">
        <v>2</v>
      </c>
      <c r="J46" s="13">
        <v>11</v>
      </c>
      <c r="K46" s="13">
        <v>3</v>
      </c>
      <c r="L46" s="53">
        <f t="shared" si="1"/>
        <v>48</v>
      </c>
    </row>
    <row r="47" spans="1:12" ht="15.75" customHeight="1">
      <c r="A47" s="90"/>
      <c r="B47" s="17">
        <v>17</v>
      </c>
      <c r="C47" s="47" t="s">
        <v>71</v>
      </c>
      <c r="D47" s="12">
        <v>3</v>
      </c>
      <c r="E47" s="12">
        <v>4</v>
      </c>
      <c r="F47" s="15">
        <v>9</v>
      </c>
      <c r="G47" s="12">
        <v>6</v>
      </c>
      <c r="H47" s="12">
        <v>4</v>
      </c>
      <c r="I47" s="13">
        <v>7</v>
      </c>
      <c r="J47" s="13">
        <v>10</v>
      </c>
      <c r="K47" s="13">
        <v>7</v>
      </c>
      <c r="L47" s="53">
        <f t="shared" si="1"/>
        <v>50</v>
      </c>
    </row>
    <row r="48" spans="1:12" ht="15.75" customHeight="1">
      <c r="A48" s="90"/>
      <c r="B48" s="17">
        <v>18</v>
      </c>
      <c r="C48" s="47" t="s">
        <v>72</v>
      </c>
      <c r="D48" s="12">
        <v>2</v>
      </c>
      <c r="E48" s="12">
        <v>3</v>
      </c>
      <c r="F48" s="15">
        <v>3</v>
      </c>
      <c r="G48" s="12">
        <v>1</v>
      </c>
      <c r="H48" s="12">
        <v>3</v>
      </c>
      <c r="I48" s="13">
        <v>2</v>
      </c>
      <c r="J48" s="13">
        <v>1</v>
      </c>
      <c r="K48" s="13">
        <v>3</v>
      </c>
      <c r="L48" s="53">
        <f t="shared" si="1"/>
        <v>18</v>
      </c>
    </row>
    <row r="49" spans="1:12" ht="15.75" customHeight="1">
      <c r="A49" s="90"/>
      <c r="B49" s="17"/>
      <c r="C49" s="55"/>
      <c r="D49" s="12"/>
      <c r="E49" s="12"/>
      <c r="F49" s="15"/>
      <c r="G49" s="12"/>
      <c r="H49" s="12"/>
      <c r="I49" s="13"/>
      <c r="J49" s="13"/>
      <c r="K49" s="13"/>
      <c r="L49" s="53"/>
    </row>
    <row r="50" spans="1:12" ht="79.5" customHeight="1">
      <c r="A50" s="6" t="s">
        <v>17</v>
      </c>
      <c r="B50" s="19" t="s">
        <v>16</v>
      </c>
      <c r="C50" s="6" t="s">
        <v>19</v>
      </c>
      <c r="D50" s="5" t="s">
        <v>5</v>
      </c>
      <c r="E50" s="5" t="s">
        <v>6</v>
      </c>
      <c r="F50" s="5" t="s">
        <v>7</v>
      </c>
      <c r="G50" s="5" t="s">
        <v>8</v>
      </c>
      <c r="H50" s="5" t="s">
        <v>13</v>
      </c>
      <c r="I50" s="5" t="s">
        <v>14</v>
      </c>
      <c r="J50" s="5" t="s">
        <v>21</v>
      </c>
      <c r="K50" s="5" t="s">
        <v>22</v>
      </c>
      <c r="L50" s="54" t="s">
        <v>9</v>
      </c>
    </row>
    <row r="51" spans="1:12" ht="15.75" customHeight="1">
      <c r="A51" s="90" t="s">
        <v>26</v>
      </c>
      <c r="B51" s="17">
        <v>1</v>
      </c>
      <c r="C51" s="49" t="s">
        <v>73</v>
      </c>
      <c r="D51" s="12">
        <v>4</v>
      </c>
      <c r="E51" s="12">
        <v>2</v>
      </c>
      <c r="F51" s="15">
        <v>1</v>
      </c>
      <c r="G51" s="12">
        <v>3</v>
      </c>
      <c r="H51" s="12">
        <v>4</v>
      </c>
      <c r="I51" s="13">
        <v>3</v>
      </c>
      <c r="J51" s="13">
        <v>1</v>
      </c>
      <c r="K51" s="13">
        <v>0</v>
      </c>
      <c r="L51" s="53">
        <f>SUM(D51:K51)</f>
        <v>18</v>
      </c>
    </row>
    <row r="52" spans="1:12" ht="15.75" customHeight="1">
      <c r="A52" s="90"/>
      <c r="B52" s="17">
        <v>2</v>
      </c>
      <c r="C52" s="49" t="s">
        <v>74</v>
      </c>
      <c r="D52" s="12">
        <v>8</v>
      </c>
      <c r="E52" s="12">
        <v>6</v>
      </c>
      <c r="F52" s="15">
        <v>5</v>
      </c>
      <c r="G52" s="12">
        <v>13</v>
      </c>
      <c r="H52" s="12">
        <v>10</v>
      </c>
      <c r="I52" s="13">
        <v>7</v>
      </c>
      <c r="J52" s="13">
        <v>8</v>
      </c>
      <c r="K52" s="13">
        <v>3</v>
      </c>
      <c r="L52" s="53">
        <f aca="true" t="shared" si="2" ref="L52:L58">SUM(D52:K52)</f>
        <v>60</v>
      </c>
    </row>
    <row r="53" spans="1:12" ht="15.75" customHeight="1">
      <c r="A53" s="90"/>
      <c r="B53" s="17">
        <v>3</v>
      </c>
      <c r="C53" s="49" t="s">
        <v>75</v>
      </c>
      <c r="D53" s="12">
        <v>4</v>
      </c>
      <c r="E53" s="12">
        <v>3</v>
      </c>
      <c r="F53" s="15">
        <v>7</v>
      </c>
      <c r="G53" s="12">
        <v>5</v>
      </c>
      <c r="H53" s="12">
        <v>4</v>
      </c>
      <c r="I53" s="13">
        <v>5</v>
      </c>
      <c r="J53" s="13">
        <v>2</v>
      </c>
      <c r="K53" s="13">
        <v>3</v>
      </c>
      <c r="L53" s="53">
        <f t="shared" si="2"/>
        <v>33</v>
      </c>
    </row>
    <row r="54" spans="1:12" ht="15.75" customHeight="1">
      <c r="A54" s="90"/>
      <c r="B54" s="17">
        <v>4</v>
      </c>
      <c r="C54" s="49" t="s">
        <v>76</v>
      </c>
      <c r="D54" s="12">
        <v>3</v>
      </c>
      <c r="E54" s="12">
        <v>3</v>
      </c>
      <c r="F54" s="15">
        <v>6</v>
      </c>
      <c r="G54" s="12">
        <v>8</v>
      </c>
      <c r="H54" s="12">
        <v>8</v>
      </c>
      <c r="I54" s="13">
        <v>6</v>
      </c>
      <c r="J54" s="13">
        <v>3</v>
      </c>
      <c r="K54" s="13">
        <v>4</v>
      </c>
      <c r="L54" s="53">
        <f t="shared" si="2"/>
        <v>41</v>
      </c>
    </row>
    <row r="55" spans="1:12" ht="15.75" customHeight="1">
      <c r="A55" s="90"/>
      <c r="B55" s="17">
        <v>5</v>
      </c>
      <c r="C55" s="49" t="s">
        <v>77</v>
      </c>
      <c r="D55" s="12">
        <v>0</v>
      </c>
      <c r="E55" s="12">
        <v>3</v>
      </c>
      <c r="F55" s="15">
        <v>3</v>
      </c>
      <c r="G55" s="12">
        <v>2</v>
      </c>
      <c r="H55" s="12">
        <v>1</v>
      </c>
      <c r="I55" s="13">
        <v>2</v>
      </c>
      <c r="J55" s="13">
        <v>1</v>
      </c>
      <c r="K55" s="13">
        <v>2</v>
      </c>
      <c r="L55" s="53">
        <f t="shared" si="2"/>
        <v>14</v>
      </c>
    </row>
    <row r="56" spans="1:12" ht="15.75" customHeight="1">
      <c r="A56" s="90"/>
      <c r="B56" s="17">
        <v>6</v>
      </c>
      <c r="C56" s="49" t="s">
        <v>78</v>
      </c>
      <c r="D56" s="12">
        <v>5</v>
      </c>
      <c r="E56" s="12">
        <v>5</v>
      </c>
      <c r="F56" s="15">
        <v>3</v>
      </c>
      <c r="G56" s="12">
        <v>4</v>
      </c>
      <c r="H56" s="12">
        <v>1</v>
      </c>
      <c r="I56" s="13">
        <v>7</v>
      </c>
      <c r="J56" s="13">
        <v>3</v>
      </c>
      <c r="K56" s="13">
        <v>2</v>
      </c>
      <c r="L56" s="53">
        <f t="shared" si="2"/>
        <v>30</v>
      </c>
    </row>
    <row r="57" spans="1:12" ht="15.75" customHeight="1">
      <c r="A57" s="90"/>
      <c r="B57" s="17">
        <v>7</v>
      </c>
      <c r="C57" s="49" t="s">
        <v>79</v>
      </c>
      <c r="D57" s="12">
        <v>1</v>
      </c>
      <c r="E57" s="12">
        <v>3</v>
      </c>
      <c r="F57" s="15">
        <v>2</v>
      </c>
      <c r="G57" s="12">
        <v>2</v>
      </c>
      <c r="H57" s="12">
        <v>0</v>
      </c>
      <c r="I57" s="13">
        <v>3</v>
      </c>
      <c r="J57" s="13">
        <v>4</v>
      </c>
      <c r="K57" s="13">
        <v>0</v>
      </c>
      <c r="L57" s="53">
        <f t="shared" si="2"/>
        <v>15</v>
      </c>
    </row>
    <row r="58" spans="1:12" ht="15.75" customHeight="1">
      <c r="A58" s="90"/>
      <c r="B58" s="17">
        <v>8</v>
      </c>
      <c r="C58" s="48" t="s">
        <v>80</v>
      </c>
      <c r="D58" s="12">
        <v>0</v>
      </c>
      <c r="E58" s="12">
        <v>2</v>
      </c>
      <c r="F58" s="15">
        <v>1</v>
      </c>
      <c r="G58" s="12">
        <v>2</v>
      </c>
      <c r="H58" s="12">
        <v>7</v>
      </c>
      <c r="I58" s="13">
        <v>4</v>
      </c>
      <c r="J58" s="13">
        <v>3</v>
      </c>
      <c r="K58" s="13">
        <v>1</v>
      </c>
      <c r="L58" s="53">
        <f t="shared" si="2"/>
        <v>20</v>
      </c>
    </row>
    <row r="59" spans="1:12" ht="15.75" customHeight="1">
      <c r="A59" s="90"/>
      <c r="B59" s="17"/>
      <c r="C59" s="56"/>
      <c r="D59" s="12"/>
      <c r="E59" s="12"/>
      <c r="F59" s="15"/>
      <c r="G59" s="12"/>
      <c r="H59" s="12"/>
      <c r="I59" s="13"/>
      <c r="J59" s="13"/>
      <c r="K59" s="13"/>
      <c r="L59" s="53"/>
    </row>
    <row r="60" spans="1:12" ht="15.75" customHeight="1">
      <c r="A60" s="90"/>
      <c r="B60" s="17"/>
      <c r="C60" s="56"/>
      <c r="D60" s="12"/>
      <c r="E60" s="12"/>
      <c r="F60" s="15"/>
      <c r="G60" s="12"/>
      <c r="H60" s="12"/>
      <c r="I60" s="13"/>
      <c r="J60" s="13"/>
      <c r="K60" s="13"/>
      <c r="L60" s="53"/>
    </row>
    <row r="61" spans="1:12" ht="15.75" customHeight="1">
      <c r="A61" s="90"/>
      <c r="B61" s="17"/>
      <c r="C61" s="56"/>
      <c r="D61" s="12"/>
      <c r="E61" s="12"/>
      <c r="F61" s="15"/>
      <c r="G61" s="12"/>
      <c r="H61" s="12"/>
      <c r="I61" s="13"/>
      <c r="J61" s="13"/>
      <c r="K61" s="13"/>
      <c r="L61" s="53"/>
    </row>
    <row r="62" spans="1:12" ht="79.5" customHeight="1">
      <c r="A62" s="6" t="s">
        <v>17</v>
      </c>
      <c r="B62" s="19" t="s">
        <v>16</v>
      </c>
      <c r="C62" s="6" t="s">
        <v>19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13</v>
      </c>
      <c r="I62" s="5" t="s">
        <v>14</v>
      </c>
      <c r="J62" s="5" t="s">
        <v>21</v>
      </c>
      <c r="K62" s="5" t="s">
        <v>22</v>
      </c>
      <c r="L62" s="54" t="s">
        <v>9</v>
      </c>
    </row>
    <row r="63" spans="1:12" ht="15.75" customHeight="1">
      <c r="A63" s="90" t="s">
        <v>27</v>
      </c>
      <c r="B63" s="17">
        <v>1</v>
      </c>
      <c r="C63" s="50" t="s">
        <v>81</v>
      </c>
      <c r="D63" s="12">
        <v>9</v>
      </c>
      <c r="E63" s="12">
        <v>7</v>
      </c>
      <c r="F63" s="15">
        <v>3</v>
      </c>
      <c r="G63" s="12">
        <v>8</v>
      </c>
      <c r="H63" s="12">
        <v>7</v>
      </c>
      <c r="I63" s="13">
        <v>8</v>
      </c>
      <c r="J63" s="13">
        <v>5</v>
      </c>
      <c r="K63" s="13">
        <v>3</v>
      </c>
      <c r="L63" s="53">
        <f>SUM(D63:K63)</f>
        <v>50</v>
      </c>
    </row>
    <row r="64" spans="1:12" ht="15.75" customHeight="1">
      <c r="A64" s="90"/>
      <c r="B64" s="17">
        <v>2</v>
      </c>
      <c r="C64" s="51" t="s">
        <v>82</v>
      </c>
      <c r="D64" s="12">
        <v>1</v>
      </c>
      <c r="E64" s="12">
        <v>2</v>
      </c>
      <c r="F64" s="15">
        <v>2</v>
      </c>
      <c r="G64" s="12">
        <v>4</v>
      </c>
      <c r="H64" s="12">
        <v>1</v>
      </c>
      <c r="I64" s="13">
        <v>3</v>
      </c>
      <c r="J64" s="13">
        <v>5</v>
      </c>
      <c r="K64" s="13">
        <v>1</v>
      </c>
      <c r="L64" s="53">
        <f aca="true" t="shared" si="3" ref="L64:L102">SUM(D64:K64)</f>
        <v>19</v>
      </c>
    </row>
    <row r="65" spans="1:12" ht="15.75" customHeight="1">
      <c r="A65" s="90"/>
      <c r="B65" s="17">
        <v>3</v>
      </c>
      <c r="C65" s="51" t="s">
        <v>83</v>
      </c>
      <c r="D65" s="12">
        <v>4</v>
      </c>
      <c r="E65" s="12">
        <v>2</v>
      </c>
      <c r="F65" s="15">
        <v>2</v>
      </c>
      <c r="G65" s="12">
        <v>5</v>
      </c>
      <c r="H65" s="12">
        <v>2</v>
      </c>
      <c r="I65" s="13">
        <v>5</v>
      </c>
      <c r="J65" s="13">
        <v>2</v>
      </c>
      <c r="K65" s="13">
        <v>1</v>
      </c>
      <c r="L65" s="53">
        <f t="shared" si="3"/>
        <v>23</v>
      </c>
    </row>
    <row r="66" spans="1:12" ht="15.75" customHeight="1">
      <c r="A66" s="90"/>
      <c r="B66" s="17">
        <v>4</v>
      </c>
      <c r="C66" s="51" t="s">
        <v>84</v>
      </c>
      <c r="D66" s="12">
        <v>3</v>
      </c>
      <c r="E66" s="12">
        <v>0</v>
      </c>
      <c r="F66" s="15">
        <v>0</v>
      </c>
      <c r="G66" s="12">
        <v>2</v>
      </c>
      <c r="H66" s="12">
        <v>0</v>
      </c>
      <c r="I66" s="13">
        <v>1</v>
      </c>
      <c r="J66" s="13">
        <v>2</v>
      </c>
      <c r="K66" s="13">
        <v>2</v>
      </c>
      <c r="L66" s="53">
        <f t="shared" si="3"/>
        <v>10</v>
      </c>
    </row>
    <row r="67" spans="1:12" ht="15.75" customHeight="1">
      <c r="A67" s="90"/>
      <c r="B67" s="17">
        <v>5</v>
      </c>
      <c r="C67" s="51" t="s">
        <v>85</v>
      </c>
      <c r="D67" s="12">
        <v>4</v>
      </c>
      <c r="E67" s="12">
        <v>0</v>
      </c>
      <c r="F67" s="15">
        <v>1</v>
      </c>
      <c r="G67" s="12">
        <v>1</v>
      </c>
      <c r="H67" s="12">
        <v>1</v>
      </c>
      <c r="I67" s="13">
        <v>1</v>
      </c>
      <c r="J67" s="13">
        <v>0</v>
      </c>
      <c r="K67" s="13">
        <v>1</v>
      </c>
      <c r="L67" s="53">
        <f t="shared" si="3"/>
        <v>9</v>
      </c>
    </row>
    <row r="68" spans="1:12" ht="15.75" customHeight="1">
      <c r="A68" s="90"/>
      <c r="B68" s="17">
        <v>6</v>
      </c>
      <c r="C68" s="51" t="s">
        <v>86</v>
      </c>
      <c r="D68" s="12">
        <v>3</v>
      </c>
      <c r="E68" s="12">
        <v>0</v>
      </c>
      <c r="F68" s="15">
        <v>3</v>
      </c>
      <c r="G68" s="12">
        <v>5</v>
      </c>
      <c r="H68" s="12">
        <v>0</v>
      </c>
      <c r="I68" s="13">
        <v>0</v>
      </c>
      <c r="J68" s="13">
        <v>3</v>
      </c>
      <c r="K68" s="13">
        <v>1</v>
      </c>
      <c r="L68" s="53">
        <f t="shared" si="3"/>
        <v>15</v>
      </c>
    </row>
    <row r="69" spans="1:12" ht="15.75" customHeight="1">
      <c r="A69" s="90"/>
      <c r="B69" s="17">
        <v>7</v>
      </c>
      <c r="C69" s="51" t="s">
        <v>87</v>
      </c>
      <c r="D69" s="12">
        <v>1</v>
      </c>
      <c r="E69" s="12">
        <v>3</v>
      </c>
      <c r="F69" s="15">
        <v>2</v>
      </c>
      <c r="G69" s="12">
        <v>2</v>
      </c>
      <c r="H69" s="12">
        <v>2</v>
      </c>
      <c r="I69" s="13">
        <v>3</v>
      </c>
      <c r="J69" s="13">
        <v>0</v>
      </c>
      <c r="K69" s="13">
        <v>1</v>
      </c>
      <c r="L69" s="53">
        <f t="shared" si="3"/>
        <v>14</v>
      </c>
    </row>
    <row r="70" spans="1:12" ht="15.75" customHeight="1">
      <c r="A70" s="90"/>
      <c r="B70" s="17">
        <v>8</v>
      </c>
      <c r="C70" s="51" t="s">
        <v>88</v>
      </c>
      <c r="D70" s="12">
        <v>6</v>
      </c>
      <c r="E70" s="12">
        <v>4</v>
      </c>
      <c r="F70" s="15">
        <v>3</v>
      </c>
      <c r="G70" s="12">
        <v>0</v>
      </c>
      <c r="H70" s="12">
        <v>0</v>
      </c>
      <c r="I70" s="13">
        <v>1</v>
      </c>
      <c r="J70" s="13">
        <v>3</v>
      </c>
      <c r="K70" s="13">
        <v>4</v>
      </c>
      <c r="L70" s="53">
        <f t="shared" si="3"/>
        <v>21</v>
      </c>
    </row>
    <row r="71" spans="1:12" ht="15.75" customHeight="1">
      <c r="A71" s="90"/>
      <c r="B71" s="17">
        <v>9</v>
      </c>
      <c r="C71" s="51" t="s">
        <v>90</v>
      </c>
      <c r="D71" s="12">
        <v>0</v>
      </c>
      <c r="E71" s="12">
        <v>3</v>
      </c>
      <c r="F71" s="15">
        <v>0</v>
      </c>
      <c r="G71" s="12">
        <v>1</v>
      </c>
      <c r="H71" s="12">
        <v>1</v>
      </c>
      <c r="I71" s="13">
        <v>0</v>
      </c>
      <c r="J71" s="13">
        <v>1</v>
      </c>
      <c r="K71" s="13">
        <v>0</v>
      </c>
      <c r="L71" s="53">
        <f t="shared" si="3"/>
        <v>6</v>
      </c>
    </row>
    <row r="72" spans="1:12" ht="15.75" customHeight="1">
      <c r="A72" s="90"/>
      <c r="B72" s="17">
        <v>10</v>
      </c>
      <c r="C72" s="51" t="s">
        <v>91</v>
      </c>
      <c r="D72" s="12">
        <v>3</v>
      </c>
      <c r="E72" s="12">
        <v>6</v>
      </c>
      <c r="F72" s="15">
        <v>3</v>
      </c>
      <c r="G72" s="12">
        <v>4</v>
      </c>
      <c r="H72" s="12">
        <v>2</v>
      </c>
      <c r="I72" s="13">
        <v>0</v>
      </c>
      <c r="J72" s="13">
        <v>5</v>
      </c>
      <c r="K72" s="13">
        <v>3</v>
      </c>
      <c r="L72" s="53">
        <f t="shared" si="3"/>
        <v>26</v>
      </c>
    </row>
    <row r="73" spans="1:12" ht="15.75" customHeight="1">
      <c r="A73" s="90"/>
      <c r="B73" s="17">
        <v>11</v>
      </c>
      <c r="C73" s="51" t="s">
        <v>92</v>
      </c>
      <c r="D73" s="12">
        <v>0</v>
      </c>
      <c r="E73" s="12">
        <v>0</v>
      </c>
      <c r="F73" s="15">
        <v>1</v>
      </c>
      <c r="G73" s="12">
        <v>0</v>
      </c>
      <c r="H73" s="12">
        <v>0</v>
      </c>
      <c r="I73" s="13">
        <v>0</v>
      </c>
      <c r="J73" s="13">
        <v>1</v>
      </c>
      <c r="K73" s="13">
        <v>1</v>
      </c>
      <c r="L73" s="53">
        <f t="shared" si="3"/>
        <v>3</v>
      </c>
    </row>
    <row r="74" spans="1:12" ht="15.75" customHeight="1">
      <c r="A74" s="90"/>
      <c r="B74" s="17">
        <v>12</v>
      </c>
      <c r="C74" s="51" t="s">
        <v>93</v>
      </c>
      <c r="D74" s="12">
        <v>6</v>
      </c>
      <c r="E74" s="12">
        <v>7</v>
      </c>
      <c r="F74" s="15">
        <v>4</v>
      </c>
      <c r="G74" s="12">
        <v>9</v>
      </c>
      <c r="H74" s="12">
        <v>4</v>
      </c>
      <c r="I74" s="13">
        <v>7</v>
      </c>
      <c r="J74" s="13">
        <v>5</v>
      </c>
      <c r="K74" s="13">
        <v>2</v>
      </c>
      <c r="L74" s="53">
        <f t="shared" si="3"/>
        <v>44</v>
      </c>
    </row>
    <row r="75" spans="1:12" ht="15.75" customHeight="1">
      <c r="A75" s="90"/>
      <c r="B75" s="17">
        <v>13</v>
      </c>
      <c r="C75" s="51" t="s">
        <v>94</v>
      </c>
      <c r="D75" s="12">
        <v>7</v>
      </c>
      <c r="E75" s="12">
        <v>13</v>
      </c>
      <c r="F75" s="15">
        <v>17</v>
      </c>
      <c r="G75" s="12">
        <v>15</v>
      </c>
      <c r="H75" s="12">
        <v>7</v>
      </c>
      <c r="I75" s="13">
        <v>16</v>
      </c>
      <c r="J75" s="13">
        <v>17</v>
      </c>
      <c r="K75" s="13">
        <v>10</v>
      </c>
      <c r="L75" s="53">
        <f t="shared" si="3"/>
        <v>102</v>
      </c>
    </row>
    <row r="76" spans="1:12" ht="15.75" customHeight="1">
      <c r="A76" s="90"/>
      <c r="B76" s="17">
        <v>14</v>
      </c>
      <c r="C76" s="51" t="s">
        <v>89</v>
      </c>
      <c r="D76" s="12">
        <v>2</v>
      </c>
      <c r="E76" s="12">
        <v>5</v>
      </c>
      <c r="F76" s="15">
        <v>3</v>
      </c>
      <c r="G76" s="12">
        <v>0</v>
      </c>
      <c r="H76" s="12">
        <v>0</v>
      </c>
      <c r="I76" s="13">
        <v>3</v>
      </c>
      <c r="J76" s="13">
        <v>2</v>
      </c>
      <c r="K76" s="13">
        <v>1</v>
      </c>
      <c r="L76" s="53">
        <f t="shared" si="3"/>
        <v>16</v>
      </c>
    </row>
    <row r="77" spans="1:12" ht="15.75" customHeight="1">
      <c r="A77" s="90"/>
      <c r="B77" s="17">
        <v>15</v>
      </c>
      <c r="C77" s="51" t="s">
        <v>95</v>
      </c>
      <c r="D77" s="12">
        <v>6</v>
      </c>
      <c r="E77" s="12">
        <v>4</v>
      </c>
      <c r="F77" s="15">
        <v>5</v>
      </c>
      <c r="G77" s="12">
        <v>7</v>
      </c>
      <c r="H77" s="12">
        <v>7</v>
      </c>
      <c r="I77" s="13">
        <v>5</v>
      </c>
      <c r="J77" s="13">
        <v>6</v>
      </c>
      <c r="K77" s="13">
        <v>4</v>
      </c>
      <c r="L77" s="53">
        <f t="shared" si="3"/>
        <v>44</v>
      </c>
    </row>
    <row r="78" spans="1:12" ht="15.75" customHeight="1">
      <c r="A78" s="90"/>
      <c r="B78" s="17">
        <v>16</v>
      </c>
      <c r="C78" s="51" t="s">
        <v>96</v>
      </c>
      <c r="D78" s="12">
        <v>8</v>
      </c>
      <c r="E78" s="12">
        <v>6</v>
      </c>
      <c r="F78" s="15">
        <v>11</v>
      </c>
      <c r="G78" s="12">
        <v>4</v>
      </c>
      <c r="H78" s="12">
        <v>2</v>
      </c>
      <c r="I78" s="13">
        <v>6</v>
      </c>
      <c r="J78" s="13">
        <v>4</v>
      </c>
      <c r="K78" s="13">
        <v>8</v>
      </c>
      <c r="L78" s="53">
        <f t="shared" si="3"/>
        <v>49</v>
      </c>
    </row>
    <row r="79" spans="1:12" ht="15.75" customHeight="1">
      <c r="A79" s="90"/>
      <c r="B79" s="17">
        <v>17</v>
      </c>
      <c r="C79" s="51" t="s">
        <v>97</v>
      </c>
      <c r="D79" s="12">
        <v>6</v>
      </c>
      <c r="E79" s="12">
        <v>4</v>
      </c>
      <c r="F79" s="15">
        <v>3</v>
      </c>
      <c r="G79" s="12">
        <v>6</v>
      </c>
      <c r="H79" s="12">
        <v>5</v>
      </c>
      <c r="I79" s="13">
        <v>7</v>
      </c>
      <c r="J79" s="13">
        <v>4</v>
      </c>
      <c r="K79" s="13">
        <v>3</v>
      </c>
      <c r="L79" s="53">
        <f t="shared" si="3"/>
        <v>38</v>
      </c>
    </row>
    <row r="80" spans="1:12" ht="15.75" customHeight="1">
      <c r="A80" s="90"/>
      <c r="B80" s="17">
        <v>18</v>
      </c>
      <c r="C80" s="51" t="s">
        <v>98</v>
      </c>
      <c r="D80" s="12">
        <v>3</v>
      </c>
      <c r="E80" s="12">
        <v>2</v>
      </c>
      <c r="F80" s="15">
        <v>3</v>
      </c>
      <c r="G80" s="12">
        <v>11</v>
      </c>
      <c r="H80" s="12">
        <v>0</v>
      </c>
      <c r="I80" s="13">
        <v>1</v>
      </c>
      <c r="J80" s="13">
        <v>3</v>
      </c>
      <c r="K80" s="13">
        <v>1</v>
      </c>
      <c r="L80" s="53">
        <f t="shared" si="3"/>
        <v>24</v>
      </c>
    </row>
    <row r="81" spans="1:12" ht="15.75" customHeight="1">
      <c r="A81" s="90"/>
      <c r="B81" s="17">
        <v>19</v>
      </c>
      <c r="C81" s="51" t="s">
        <v>99</v>
      </c>
      <c r="D81" s="12">
        <v>1</v>
      </c>
      <c r="E81" s="12">
        <v>0</v>
      </c>
      <c r="F81" s="15">
        <v>0</v>
      </c>
      <c r="G81" s="12">
        <v>2</v>
      </c>
      <c r="H81" s="12">
        <v>3</v>
      </c>
      <c r="I81" s="13">
        <v>0</v>
      </c>
      <c r="J81" s="13">
        <v>2</v>
      </c>
      <c r="K81" s="13">
        <v>0</v>
      </c>
      <c r="L81" s="53">
        <f t="shared" si="3"/>
        <v>8</v>
      </c>
    </row>
    <row r="82" spans="1:12" ht="15.75" customHeight="1">
      <c r="A82" s="90"/>
      <c r="B82" s="17">
        <v>20</v>
      </c>
      <c r="C82" s="51" t="s">
        <v>100</v>
      </c>
      <c r="D82" s="12">
        <v>3</v>
      </c>
      <c r="E82" s="12">
        <v>5</v>
      </c>
      <c r="F82" s="15">
        <v>1</v>
      </c>
      <c r="G82" s="12">
        <v>2</v>
      </c>
      <c r="H82" s="12">
        <v>4</v>
      </c>
      <c r="I82" s="13">
        <v>4</v>
      </c>
      <c r="J82" s="13">
        <v>0</v>
      </c>
      <c r="K82" s="13">
        <v>1</v>
      </c>
      <c r="L82" s="53">
        <f t="shared" si="3"/>
        <v>20</v>
      </c>
    </row>
    <row r="83" spans="1:12" ht="15.75" customHeight="1">
      <c r="A83" s="90"/>
      <c r="B83" s="17">
        <v>21</v>
      </c>
      <c r="C83" s="51" t="s">
        <v>101</v>
      </c>
      <c r="D83" s="12">
        <v>2</v>
      </c>
      <c r="E83" s="12">
        <v>1</v>
      </c>
      <c r="F83" s="15">
        <v>3</v>
      </c>
      <c r="G83" s="12">
        <v>2</v>
      </c>
      <c r="H83" s="12">
        <v>0</v>
      </c>
      <c r="I83" s="13">
        <v>0</v>
      </c>
      <c r="J83" s="13">
        <v>0</v>
      </c>
      <c r="K83" s="13">
        <v>1</v>
      </c>
      <c r="L83" s="53">
        <f t="shared" si="3"/>
        <v>9</v>
      </c>
    </row>
    <row r="84" spans="1:12" ht="15.75" customHeight="1">
      <c r="A84" s="90"/>
      <c r="B84" s="17">
        <v>22</v>
      </c>
      <c r="C84" s="51" t="s">
        <v>102</v>
      </c>
      <c r="D84" s="12">
        <v>3</v>
      </c>
      <c r="E84" s="12">
        <v>1</v>
      </c>
      <c r="F84" s="15">
        <v>4</v>
      </c>
      <c r="G84" s="12">
        <v>6</v>
      </c>
      <c r="H84" s="12">
        <v>5</v>
      </c>
      <c r="I84" s="13">
        <v>6</v>
      </c>
      <c r="J84" s="13">
        <v>3</v>
      </c>
      <c r="K84" s="13">
        <v>2</v>
      </c>
      <c r="L84" s="53">
        <f t="shared" si="3"/>
        <v>30</v>
      </c>
    </row>
    <row r="85" spans="1:12" ht="15.75" customHeight="1">
      <c r="A85" s="90"/>
      <c r="B85" s="17">
        <v>23</v>
      </c>
      <c r="C85" s="51" t="s">
        <v>103</v>
      </c>
      <c r="D85" s="12">
        <v>1</v>
      </c>
      <c r="E85" s="12">
        <v>1</v>
      </c>
      <c r="F85" s="15">
        <v>1</v>
      </c>
      <c r="G85" s="12">
        <v>2</v>
      </c>
      <c r="H85" s="12">
        <v>1</v>
      </c>
      <c r="I85" s="13">
        <v>0</v>
      </c>
      <c r="J85" s="13">
        <v>1</v>
      </c>
      <c r="K85" s="13">
        <v>4</v>
      </c>
      <c r="L85" s="53">
        <f t="shared" si="3"/>
        <v>11</v>
      </c>
    </row>
    <row r="86" spans="1:12" ht="15.75" customHeight="1">
      <c r="A86" s="90"/>
      <c r="B86" s="17">
        <v>24</v>
      </c>
      <c r="C86" s="51" t="s">
        <v>104</v>
      </c>
      <c r="D86" s="12">
        <v>0</v>
      </c>
      <c r="E86" s="12">
        <v>1</v>
      </c>
      <c r="F86" s="15">
        <v>2</v>
      </c>
      <c r="G86" s="12">
        <v>2</v>
      </c>
      <c r="H86" s="12">
        <v>1</v>
      </c>
      <c r="I86" s="13">
        <v>1</v>
      </c>
      <c r="J86" s="13">
        <v>0</v>
      </c>
      <c r="K86" s="13">
        <v>2</v>
      </c>
      <c r="L86" s="53">
        <f t="shared" si="3"/>
        <v>9</v>
      </c>
    </row>
    <row r="87" spans="1:12" ht="15.75" customHeight="1">
      <c r="A87" s="90"/>
      <c r="B87" s="17">
        <v>25</v>
      </c>
      <c r="C87" s="51" t="s">
        <v>105</v>
      </c>
      <c r="D87" s="12">
        <v>48</v>
      </c>
      <c r="E87" s="12">
        <v>46</v>
      </c>
      <c r="F87" s="15">
        <v>37</v>
      </c>
      <c r="G87" s="12">
        <v>40</v>
      </c>
      <c r="H87" s="12">
        <v>34</v>
      </c>
      <c r="I87" s="13">
        <v>38</v>
      </c>
      <c r="J87" s="13">
        <v>39</v>
      </c>
      <c r="K87" s="13">
        <v>34</v>
      </c>
      <c r="L87" s="53">
        <f t="shared" si="3"/>
        <v>316</v>
      </c>
    </row>
    <row r="88" spans="1:12" ht="15.75" customHeight="1">
      <c r="A88" s="90"/>
      <c r="B88" s="17">
        <v>26</v>
      </c>
      <c r="C88" s="51" t="s">
        <v>106</v>
      </c>
      <c r="D88" s="12">
        <v>4</v>
      </c>
      <c r="E88" s="12">
        <v>8</v>
      </c>
      <c r="F88" s="15">
        <v>4</v>
      </c>
      <c r="G88" s="12">
        <v>8</v>
      </c>
      <c r="H88" s="12">
        <v>9</v>
      </c>
      <c r="I88" s="13">
        <v>6</v>
      </c>
      <c r="J88" s="13">
        <v>6</v>
      </c>
      <c r="K88" s="13">
        <v>2</v>
      </c>
      <c r="L88" s="53">
        <f t="shared" si="3"/>
        <v>47</v>
      </c>
    </row>
    <row r="89" spans="1:12" ht="15.75" customHeight="1">
      <c r="A89" s="90"/>
      <c r="B89" s="17">
        <v>27</v>
      </c>
      <c r="C89" s="51" t="s">
        <v>107</v>
      </c>
      <c r="D89" s="12">
        <v>3</v>
      </c>
      <c r="E89" s="12">
        <v>3</v>
      </c>
      <c r="F89" s="15">
        <v>5</v>
      </c>
      <c r="G89" s="12">
        <v>7</v>
      </c>
      <c r="H89" s="12">
        <v>4</v>
      </c>
      <c r="I89" s="13">
        <v>6</v>
      </c>
      <c r="J89" s="13">
        <v>5</v>
      </c>
      <c r="K89" s="13">
        <v>4</v>
      </c>
      <c r="L89" s="53">
        <f t="shared" si="3"/>
        <v>37</v>
      </c>
    </row>
    <row r="90" spans="1:12" ht="15.75" customHeight="1">
      <c r="A90" s="90"/>
      <c r="B90" s="17">
        <v>28</v>
      </c>
      <c r="C90" s="51" t="s">
        <v>108</v>
      </c>
      <c r="D90" s="12">
        <v>0</v>
      </c>
      <c r="E90" s="12">
        <v>0</v>
      </c>
      <c r="F90" s="15">
        <v>0</v>
      </c>
      <c r="G90" s="12">
        <v>0</v>
      </c>
      <c r="H90" s="12">
        <v>1</v>
      </c>
      <c r="I90" s="13">
        <v>1</v>
      </c>
      <c r="J90" s="13">
        <v>0</v>
      </c>
      <c r="K90" s="13">
        <v>0</v>
      </c>
      <c r="L90" s="53">
        <f t="shared" si="3"/>
        <v>2</v>
      </c>
    </row>
    <row r="91" spans="1:12" ht="15.75" customHeight="1">
      <c r="A91" s="90"/>
      <c r="B91" s="17">
        <v>29</v>
      </c>
      <c r="C91" s="51" t="s">
        <v>109</v>
      </c>
      <c r="D91" s="12">
        <v>3</v>
      </c>
      <c r="E91" s="12">
        <v>2</v>
      </c>
      <c r="F91" s="15">
        <v>3</v>
      </c>
      <c r="G91" s="12">
        <v>3</v>
      </c>
      <c r="H91" s="12">
        <v>5</v>
      </c>
      <c r="I91" s="13">
        <v>3</v>
      </c>
      <c r="J91" s="13">
        <v>0</v>
      </c>
      <c r="K91" s="13">
        <v>2</v>
      </c>
      <c r="L91" s="53">
        <f t="shared" si="3"/>
        <v>21</v>
      </c>
    </row>
    <row r="92" spans="1:12" ht="15.75" customHeight="1">
      <c r="A92" s="90"/>
      <c r="B92" s="17">
        <v>30</v>
      </c>
      <c r="C92" s="51" t="s">
        <v>110</v>
      </c>
      <c r="D92" s="12">
        <v>0</v>
      </c>
      <c r="E92" s="12">
        <v>0</v>
      </c>
      <c r="F92" s="15">
        <v>2</v>
      </c>
      <c r="G92" s="12">
        <v>0</v>
      </c>
      <c r="H92" s="12">
        <v>1</v>
      </c>
      <c r="I92" s="13">
        <v>2</v>
      </c>
      <c r="J92" s="13">
        <v>0</v>
      </c>
      <c r="K92" s="13">
        <v>2</v>
      </c>
      <c r="L92" s="53">
        <f t="shared" si="3"/>
        <v>7</v>
      </c>
    </row>
    <row r="93" spans="1:12" ht="15.75" customHeight="1">
      <c r="A93" s="90"/>
      <c r="B93" s="17">
        <v>31</v>
      </c>
      <c r="C93" s="51" t="s">
        <v>111</v>
      </c>
      <c r="D93" s="12">
        <v>1</v>
      </c>
      <c r="E93" s="12">
        <v>2</v>
      </c>
      <c r="F93" s="15">
        <v>2</v>
      </c>
      <c r="G93" s="12">
        <v>4</v>
      </c>
      <c r="H93" s="12">
        <v>0</v>
      </c>
      <c r="I93" s="13">
        <v>7</v>
      </c>
      <c r="J93" s="13">
        <v>1</v>
      </c>
      <c r="K93" s="13">
        <v>3</v>
      </c>
      <c r="L93" s="53">
        <f t="shared" si="3"/>
        <v>20</v>
      </c>
    </row>
    <row r="94" spans="1:12" ht="15.75" customHeight="1">
      <c r="A94" s="90"/>
      <c r="B94" s="17">
        <v>32</v>
      </c>
      <c r="C94" s="51" t="s">
        <v>112</v>
      </c>
      <c r="D94" s="12">
        <v>8</v>
      </c>
      <c r="E94" s="12">
        <v>4</v>
      </c>
      <c r="F94" s="15">
        <v>5</v>
      </c>
      <c r="G94" s="12">
        <v>3</v>
      </c>
      <c r="H94" s="12">
        <v>4</v>
      </c>
      <c r="I94" s="13">
        <v>7</v>
      </c>
      <c r="J94" s="13">
        <v>4</v>
      </c>
      <c r="K94" s="13">
        <v>11</v>
      </c>
      <c r="L94" s="53">
        <f t="shared" si="3"/>
        <v>46</v>
      </c>
    </row>
    <row r="95" spans="1:12" ht="15.75" customHeight="1">
      <c r="A95" s="90"/>
      <c r="B95" s="17">
        <v>33</v>
      </c>
      <c r="C95" s="51" t="s">
        <v>116</v>
      </c>
      <c r="D95" s="12">
        <v>1</v>
      </c>
      <c r="E95" s="12">
        <v>2</v>
      </c>
      <c r="F95" s="15">
        <v>3</v>
      </c>
      <c r="G95" s="12">
        <v>3</v>
      </c>
      <c r="H95" s="12">
        <v>2</v>
      </c>
      <c r="I95" s="13">
        <v>2</v>
      </c>
      <c r="J95" s="13">
        <v>1</v>
      </c>
      <c r="K95" s="13">
        <v>3</v>
      </c>
      <c r="L95" s="53">
        <f t="shared" si="3"/>
        <v>17</v>
      </c>
    </row>
    <row r="96" spans="1:12" ht="15.75" customHeight="1">
      <c r="A96" s="90"/>
      <c r="B96" s="17">
        <v>34</v>
      </c>
      <c r="C96" s="51" t="s">
        <v>113</v>
      </c>
      <c r="D96" s="12">
        <v>0</v>
      </c>
      <c r="E96" s="12">
        <v>0</v>
      </c>
      <c r="F96" s="15">
        <v>0</v>
      </c>
      <c r="G96" s="12">
        <v>0</v>
      </c>
      <c r="H96" s="12">
        <v>0</v>
      </c>
      <c r="I96" s="13">
        <v>0</v>
      </c>
      <c r="J96" s="13">
        <v>1</v>
      </c>
      <c r="K96" s="13">
        <v>0</v>
      </c>
      <c r="L96" s="53">
        <f t="shared" si="3"/>
        <v>1</v>
      </c>
    </row>
    <row r="97" spans="1:12" ht="15.75" customHeight="1">
      <c r="A97" s="90"/>
      <c r="B97" s="17">
        <v>35</v>
      </c>
      <c r="C97" s="51" t="s">
        <v>114</v>
      </c>
      <c r="D97" s="12">
        <v>0</v>
      </c>
      <c r="E97" s="12">
        <v>0</v>
      </c>
      <c r="F97" s="15">
        <v>0</v>
      </c>
      <c r="G97" s="12">
        <v>1</v>
      </c>
      <c r="H97" s="12">
        <v>0</v>
      </c>
      <c r="I97" s="13">
        <v>1</v>
      </c>
      <c r="J97" s="13">
        <v>2</v>
      </c>
      <c r="K97" s="13">
        <v>1</v>
      </c>
      <c r="L97" s="53">
        <f t="shared" si="3"/>
        <v>5</v>
      </c>
    </row>
    <row r="98" spans="1:12" ht="15.75" customHeight="1">
      <c r="A98" s="90"/>
      <c r="B98" s="17">
        <v>36</v>
      </c>
      <c r="C98" s="51" t="s">
        <v>115</v>
      </c>
      <c r="D98" s="12">
        <v>1</v>
      </c>
      <c r="E98" s="12">
        <v>2</v>
      </c>
      <c r="F98" s="15">
        <v>3</v>
      </c>
      <c r="G98" s="12">
        <v>7</v>
      </c>
      <c r="H98" s="12">
        <v>4</v>
      </c>
      <c r="I98" s="13">
        <v>3</v>
      </c>
      <c r="J98" s="13">
        <v>4</v>
      </c>
      <c r="K98" s="13">
        <v>0</v>
      </c>
      <c r="L98" s="53">
        <f t="shared" si="3"/>
        <v>24</v>
      </c>
    </row>
    <row r="99" spans="1:12" ht="15.75" customHeight="1">
      <c r="A99" s="90"/>
      <c r="B99" s="17">
        <v>37</v>
      </c>
      <c r="C99" s="51" t="s">
        <v>117</v>
      </c>
      <c r="D99" s="12">
        <v>2</v>
      </c>
      <c r="E99" s="12">
        <v>2</v>
      </c>
      <c r="F99" s="15">
        <v>1</v>
      </c>
      <c r="G99" s="12">
        <v>3</v>
      </c>
      <c r="H99" s="12">
        <v>2</v>
      </c>
      <c r="I99" s="13">
        <v>0</v>
      </c>
      <c r="J99" s="13">
        <v>3</v>
      </c>
      <c r="K99" s="13">
        <v>2</v>
      </c>
      <c r="L99" s="53">
        <f t="shared" si="3"/>
        <v>15</v>
      </c>
    </row>
    <row r="100" spans="1:12" ht="15.75" customHeight="1">
      <c r="A100" s="90"/>
      <c r="B100" s="17">
        <v>38</v>
      </c>
      <c r="C100" s="51" t="s">
        <v>118</v>
      </c>
      <c r="D100" s="12">
        <v>0</v>
      </c>
      <c r="E100" s="12">
        <v>1</v>
      </c>
      <c r="F100" s="15">
        <v>1</v>
      </c>
      <c r="G100" s="12">
        <v>1</v>
      </c>
      <c r="H100" s="12">
        <v>0</v>
      </c>
      <c r="I100" s="13">
        <v>1</v>
      </c>
      <c r="J100" s="13">
        <v>2</v>
      </c>
      <c r="K100" s="13">
        <v>1</v>
      </c>
      <c r="L100" s="53">
        <f t="shared" si="3"/>
        <v>7</v>
      </c>
    </row>
    <row r="101" spans="1:12" ht="15.75" customHeight="1">
      <c r="A101" s="90"/>
      <c r="B101" s="17">
        <v>39</v>
      </c>
      <c r="C101" s="51" t="s">
        <v>119</v>
      </c>
      <c r="D101" s="12">
        <v>3</v>
      </c>
      <c r="E101" s="12">
        <v>3</v>
      </c>
      <c r="F101" s="15">
        <v>3</v>
      </c>
      <c r="G101" s="12">
        <v>2</v>
      </c>
      <c r="H101" s="12">
        <v>4</v>
      </c>
      <c r="I101" s="13">
        <v>3</v>
      </c>
      <c r="J101" s="13">
        <v>5</v>
      </c>
      <c r="K101" s="13">
        <v>5</v>
      </c>
      <c r="L101" s="53">
        <f t="shared" si="3"/>
        <v>28</v>
      </c>
    </row>
    <row r="102" spans="1:12" ht="15.75" customHeight="1">
      <c r="A102" s="90"/>
      <c r="B102" s="17">
        <v>40</v>
      </c>
      <c r="C102" s="51" t="s">
        <v>120</v>
      </c>
      <c r="D102" s="12">
        <v>2</v>
      </c>
      <c r="E102" s="12">
        <v>0</v>
      </c>
      <c r="F102" s="15">
        <v>2</v>
      </c>
      <c r="G102" s="12">
        <v>3</v>
      </c>
      <c r="H102" s="12">
        <v>1</v>
      </c>
      <c r="I102" s="13">
        <v>2</v>
      </c>
      <c r="J102" s="13">
        <v>2</v>
      </c>
      <c r="K102" s="13">
        <v>3</v>
      </c>
      <c r="L102" s="53">
        <f t="shared" si="3"/>
        <v>15</v>
      </c>
    </row>
    <row r="103" spans="1:12" ht="15.75" customHeight="1">
      <c r="A103" s="90"/>
      <c r="B103" s="17"/>
      <c r="C103" s="57"/>
      <c r="D103" s="12"/>
      <c r="E103" s="12"/>
      <c r="F103" s="15"/>
      <c r="G103" s="12"/>
      <c r="H103" s="12"/>
      <c r="I103" s="13"/>
      <c r="J103" s="13"/>
      <c r="K103" s="13"/>
      <c r="L103" s="53"/>
    </row>
    <row r="104" spans="3:4" ht="15.75" customHeight="1">
      <c r="C104" s="3"/>
      <c r="D104" s="4"/>
    </row>
    <row r="105" spans="3:4" ht="15.75" customHeight="1">
      <c r="C105" s="3"/>
      <c r="D105" s="4"/>
    </row>
    <row r="106" spans="3:4" ht="15.75" customHeight="1">
      <c r="C106" s="3"/>
      <c r="D106" s="4"/>
    </row>
    <row r="107" spans="3:4" ht="15.75" customHeight="1" thickBot="1">
      <c r="C107" s="3"/>
      <c r="D107" s="4"/>
    </row>
    <row r="108" spans="1:8" ht="56.25" customHeight="1" thickBot="1">
      <c r="A108" s="91"/>
      <c r="B108" s="92"/>
      <c r="C108" s="92"/>
      <c r="D108" s="92"/>
      <c r="E108" s="92"/>
      <c r="F108" s="93"/>
      <c r="G108" s="1"/>
      <c r="H108" s="16"/>
    </row>
    <row r="109" spans="1:8" ht="15">
      <c r="A109" s="94"/>
      <c r="B109" s="95"/>
      <c r="C109" s="95"/>
      <c r="D109" s="95"/>
      <c r="E109" s="96"/>
      <c r="F109" s="97"/>
      <c r="G109" s="1"/>
      <c r="H109" s="16"/>
    </row>
    <row r="110" spans="1:8" ht="12.75">
      <c r="A110" s="98"/>
      <c r="B110" s="99"/>
      <c r="C110" s="99"/>
      <c r="D110" s="99"/>
      <c r="E110" s="100"/>
      <c r="F110" s="101"/>
      <c r="H110" s="16"/>
    </row>
    <row r="111" spans="1:8" ht="12.75">
      <c r="A111" s="98"/>
      <c r="B111" s="99"/>
      <c r="C111" s="99"/>
      <c r="D111" s="99"/>
      <c r="E111" s="100"/>
      <c r="F111" s="101"/>
      <c r="H111" s="16"/>
    </row>
    <row r="112" spans="1:8" ht="15">
      <c r="A112" s="102"/>
      <c r="B112" s="103"/>
      <c r="C112" s="103"/>
      <c r="D112" s="103"/>
      <c r="E112" s="103"/>
      <c r="F112" s="101"/>
      <c r="G112" s="1"/>
      <c r="H112" s="16"/>
    </row>
    <row r="113" spans="1:8" ht="15.75" thickBot="1">
      <c r="A113" s="104"/>
      <c r="B113" s="105"/>
      <c r="C113" s="105"/>
      <c r="D113" s="105"/>
      <c r="E113" s="105"/>
      <c r="F113" s="106"/>
      <c r="G113" s="1"/>
      <c r="H113" s="16"/>
    </row>
    <row r="114" spans="3:4" ht="15.75" customHeight="1">
      <c r="C114" s="3"/>
      <c r="D114" s="4"/>
    </row>
    <row r="115" spans="3:4" ht="15.75" customHeight="1">
      <c r="C115" s="3"/>
      <c r="D115" s="4"/>
    </row>
    <row r="116" spans="3:4" ht="15.75" customHeight="1">
      <c r="C116" s="3"/>
      <c r="D116" s="4"/>
    </row>
    <row r="117" spans="3:4" ht="15.75" customHeight="1">
      <c r="C117" s="3"/>
      <c r="D117" s="4"/>
    </row>
    <row r="118" spans="3:4" ht="15.75" customHeight="1">
      <c r="C118" s="3"/>
      <c r="D118" s="4"/>
    </row>
    <row r="119" spans="3:4" ht="15.75" customHeight="1">
      <c r="C119" s="3"/>
      <c r="D119" s="4"/>
    </row>
    <row r="120" spans="3:4" ht="15.75" customHeight="1">
      <c r="C120" s="3"/>
      <c r="D120" s="4"/>
    </row>
    <row r="121" spans="3:4" ht="15.75" customHeight="1">
      <c r="C121" s="3"/>
      <c r="D121" s="4"/>
    </row>
    <row r="122" spans="3:4" ht="15.75" customHeight="1">
      <c r="C122" s="3"/>
      <c r="D122" s="4"/>
    </row>
    <row r="123" spans="3:4" ht="15.75" customHeight="1">
      <c r="C123" s="3"/>
      <c r="D123" s="4"/>
    </row>
    <row r="124" spans="3:4" ht="15.75" customHeight="1">
      <c r="C124" s="3"/>
      <c r="D124" s="4"/>
    </row>
    <row r="125" spans="3:4" ht="15.75" customHeight="1">
      <c r="C125" s="3"/>
      <c r="D125" s="4"/>
    </row>
    <row r="126" spans="3:4" ht="15.75" customHeight="1">
      <c r="C126" s="3"/>
      <c r="D126" s="4"/>
    </row>
  </sheetData>
  <mergeCells count="7">
    <mergeCell ref="A1:L1"/>
    <mergeCell ref="A63:A103"/>
    <mergeCell ref="A108:F108"/>
    <mergeCell ref="A109:F113"/>
    <mergeCell ref="A3:A29"/>
    <mergeCell ref="A31:A49"/>
    <mergeCell ref="A51:A61"/>
  </mergeCells>
  <dataValidations count="1">
    <dataValidation type="whole" allowBlank="1" showInputMessage="1" showErrorMessage="1" sqref="D51:H61 D63:H103 D31:H49 D3:H29">
      <formula1>0</formula1>
      <formula2>3000</formula2>
    </dataValidation>
  </dataValidations>
  <printOptions/>
  <pageMargins left="0.75" right="0.75" top="1" bottom="1" header="0.5" footer="0.5"/>
  <pageSetup horizontalDpi="600" verticalDpi="600" orientation="landscape" paperSize="9" scale="46" r:id="rId1"/>
  <rowBreaks count="2" manualBreakCount="2">
    <brk id="49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gflouris</dc:creator>
  <cp:keywords/>
  <dc:description/>
  <cp:lastModifiedBy>anna kriara</cp:lastModifiedBy>
  <cp:lastPrinted>2014-11-06T00:45:03Z</cp:lastPrinted>
  <dcterms:created xsi:type="dcterms:W3CDTF">2003-01-28T07:19:03Z</dcterms:created>
  <dcterms:modified xsi:type="dcterms:W3CDTF">2014-11-07T06:04:56Z</dcterms:modified>
  <cp:category/>
  <cp:version/>
  <cp:contentType/>
  <cp:contentStatus/>
</cp:coreProperties>
</file>